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/>
  </bookViews>
  <sheets>
    <sheet name="GTD Manquehue N°26" sheetId="1" r:id="rId1"/>
    <sheet name="GTD Telesat D.S. N°157" sheetId="2" r:id="rId2"/>
    <sheet name="GTD Telesat D.S. N°124" sheetId="20" r:id="rId3"/>
    <sheet name="CMET N°124" sheetId="3" r:id="rId4"/>
    <sheet name="Mobilink 168" sheetId="4" r:id="rId5"/>
    <sheet name="Claro_Entel_Movis decretos an" sheetId="5" r:id="rId6"/>
    <sheet name="Claro Entel Movis Nvos Decretos" sheetId="23" r:id="rId7"/>
    <sheet name="VTR_WOM decretos ant." sheetId="6" r:id="rId8"/>
    <sheet name="VTR WOM Nvos Decretos" sheetId="22" r:id="rId9"/>
    <sheet name="CTR D.S. N°54" sheetId="7" r:id="rId10"/>
    <sheet name="CTC DS N°115 " sheetId="8" r:id="rId11"/>
    <sheet name="RTC DS N°187" sheetId="9" r:id="rId12"/>
    <sheet name="Fullcom D. S. N°79" sheetId="10" r:id="rId13"/>
    <sheet name="Fullcom D.S. N°63" sheetId="18" r:id="rId14"/>
    <sheet name="Telcoy D.S.N°05" sheetId="11" r:id="rId15"/>
    <sheet name="Telsur DS N°209-N°256" sheetId="12" r:id="rId16"/>
    <sheet name="Netline D.S. N°146" sheetId="13" r:id="rId17"/>
    <sheet name="Nuevo Decreto Netline" sheetId="24" r:id="rId18"/>
    <sheet name="Claro Servicios S.A. D.S. N°163" sheetId="14" r:id="rId19"/>
    <sheet name="EPH D.S N°4 " sheetId="15" r:id="rId20"/>
    <sheet name="VTR DS 167 " sheetId="1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0" hidden="1">'CTC DS N°115 '!$A$6:$C$161</definedName>
  </definedNames>
  <calcPr calcId="145621"/>
</workbook>
</file>

<file path=xl/calcChain.xml><?xml version="1.0" encoding="utf-8"?>
<calcChain xmlns="http://schemas.openxmlformats.org/spreadsheetml/2006/main">
  <c r="F96" i="20" l="1"/>
  <c r="F95" i="20"/>
  <c r="F94" i="20"/>
  <c r="F92" i="20"/>
  <c r="F91" i="20"/>
  <c r="F89" i="20"/>
  <c r="F86" i="20"/>
  <c r="F85" i="20"/>
  <c r="F84" i="20"/>
  <c r="F83" i="20"/>
  <c r="F82" i="20"/>
  <c r="F81" i="20"/>
  <c r="F79" i="20"/>
  <c r="F78" i="20"/>
  <c r="F76" i="20"/>
  <c r="F74" i="20"/>
  <c r="F73" i="20"/>
  <c r="F72" i="20"/>
  <c r="F71" i="20"/>
  <c r="F70" i="20"/>
  <c r="F69" i="20"/>
  <c r="F68" i="20"/>
  <c r="F66" i="20"/>
  <c r="F65" i="20"/>
  <c r="F64" i="20"/>
  <c r="F63" i="20"/>
  <c r="F62" i="20"/>
  <c r="F61" i="20"/>
  <c r="F59" i="20"/>
  <c r="F58" i="20"/>
  <c r="F57" i="20"/>
  <c r="F56" i="20"/>
  <c r="F55" i="20"/>
  <c r="F53" i="20"/>
  <c r="F52" i="20"/>
  <c r="F51" i="20"/>
  <c r="F50" i="20"/>
  <c r="F47" i="20"/>
  <c r="F46" i="20"/>
  <c r="F45" i="20"/>
  <c r="F43" i="20"/>
  <c r="F42" i="20"/>
  <c r="F41" i="20"/>
  <c r="F39" i="20"/>
  <c r="F38" i="20"/>
  <c r="F37" i="20"/>
  <c r="F34" i="20"/>
  <c r="F33" i="20"/>
  <c r="F32" i="20"/>
  <c r="F29" i="20"/>
  <c r="F28" i="20"/>
  <c r="F27" i="20"/>
  <c r="F26" i="20"/>
  <c r="F25" i="20"/>
  <c r="F24" i="20"/>
  <c r="F23" i="20"/>
  <c r="F22" i="20"/>
  <c r="F21" i="20"/>
  <c r="F20" i="20"/>
  <c r="F19" i="20"/>
  <c r="F17" i="20"/>
  <c r="F15" i="20"/>
  <c r="F14" i="20"/>
  <c r="F13" i="20"/>
  <c r="F11" i="20"/>
  <c r="F10" i="20"/>
  <c r="F9" i="20"/>
  <c r="BR73" i="14" l="1"/>
  <c r="BR70" i="14"/>
  <c r="BR69" i="14"/>
  <c r="BR68" i="14"/>
  <c r="BR67" i="14"/>
  <c r="BR66" i="14"/>
  <c r="BR65" i="14"/>
  <c r="BR64" i="14"/>
  <c r="BR41" i="14"/>
  <c r="BR40" i="14"/>
  <c r="BR39" i="14"/>
  <c r="BR36" i="14"/>
  <c r="BR35" i="14"/>
  <c r="BR34" i="14"/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<sst xmlns="http://schemas.openxmlformats.org/spreadsheetml/2006/main" count="6229" uniqueCount="2077">
  <si>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</si>
  <si>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</si>
  <si>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</si>
  <si>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</si>
  <si>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</si>
  <si>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</si>
  <si>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</si>
  <si>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</si>
  <si>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</si>
  <si>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</si>
  <si>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</si>
  <si>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</si>
  <si>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</si>
  <si>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</si>
  <si>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</si>
  <si>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</si>
  <si>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</si>
  <si>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</si>
  <si>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</si>
  <si>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</si>
  <si>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</si>
  <si>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</si>
  <si>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</si>
  <si>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</si>
  <si>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</si>
  <si>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</si>
  <si>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</si>
  <si>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</si>
  <si>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</si>
  <si>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</si>
  <si>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</si>
  <si>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</si>
  <si>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</si>
  <si>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</si>
  <si>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</si>
  <si>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</si>
  <si>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</si>
  <si>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</si>
  <si>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</si>
  <si>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</si>
  <si>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</si>
  <si>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</si>
  <si>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</si>
  <si>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</si>
  <si>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</si>
  <si>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</si>
  <si>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</si>
  <si>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</si>
  <si>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</si>
  <si>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</si>
  <si>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</si>
  <si>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</si>
  <si>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</si>
  <si>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</si>
  <si>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</si>
  <si>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</si>
  <si>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</si>
  <si>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</si>
  <si>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</si>
  <si>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</si>
  <si>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</si>
  <si>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</si>
  <si>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</si>
  <si>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</si>
  <si>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</si>
  <si>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</si>
  <si>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</si>
  <si>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</si>
  <si>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</si>
  <si>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</si>
  <si>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</si>
  <si>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</si>
  <si>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</si>
  <si>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</si>
  <si>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</si>
  <si>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</si>
  <si>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</si>
  <si>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</si>
  <si>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</si>
  <si>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</si>
  <si>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</si>
  <si>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</si>
  <si>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</si>
  <si>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</si>
  <si>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</si>
  <si>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</si>
  <si>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</si>
  <si>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</si>
  <si>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</si>
  <si>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</si>
  <si>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</si>
  <si>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</si>
  <si>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</si>
  <si>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</si>
  <si>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</si>
  <si>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</si>
  <si>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</si>
  <si>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</si>
  <si>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</si>
  <si>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</si>
  <si>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</si>
  <si>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</si>
  <si>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</si>
  <si>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</si>
  <si>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</si>
  <si>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</si>
  <si>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</si>
  <si>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</si>
  <si>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</si>
  <si>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</si>
  <si>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</si>
  <si>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</si>
  <si>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</si>
  <si>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</si>
  <si>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</si>
  <si>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</si>
  <si>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</si>
  <si>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</si>
  <si>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</si>
  <si>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</si>
  <si>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</si>
  <si>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</si>
  <si>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</si>
  <si>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</si>
  <si>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</si>
  <si>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</si>
  <si>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</si>
  <si>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</si>
  <si>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</si>
  <si>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</si>
  <si>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</si>
  <si>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</si>
  <si>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</si>
  <si>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</si>
  <si>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</si>
  <si>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</si>
  <si>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</si>
  <si>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</si>
  <si>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</si>
  <si>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</si>
  <si>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</si>
  <si>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</si>
  <si>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</si>
  <si>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</si>
  <si>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</si>
  <si>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</si>
  <si>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</si>
  <si>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</si>
  <si>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</si>
  <si>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</si>
  <si>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</si>
  <si>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</si>
  <si>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</si>
  <si>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</si>
  <si>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</si>
  <si>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</si>
  <si>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</si>
  <si>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</si>
  <si>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</si>
  <si>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</si>
  <si>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</si>
  <si>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</si>
  <si>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</si>
  <si>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</si>
  <si>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</si>
  <si>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</si>
  <si>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</si>
  <si>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</si>
  <si>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</si>
  <si>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</si>
  <si>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</si>
  <si>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</si>
  <si>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</si>
  <si>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</si>
  <si>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</si>
  <si>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</si>
  <si>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</si>
  <si>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</si>
  <si>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</si>
  <si>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</si>
  <si>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</si>
  <si>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</si>
  <si>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</si>
  <si>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</si>
  <si>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</si>
  <si>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</si>
  <si>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</si>
  <si>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</si>
  <si>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</si>
  <si>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</si>
  <si>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</si>
  <si>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</si>
  <si>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</si>
  <si>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</si>
  <si>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</si>
  <si>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</si>
  <si>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</si>
  <si>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</si>
  <si>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</si>
  <si>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</si>
  <si>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</si>
  <si>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</si>
  <si>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</si>
  <si>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</si>
  <si>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</si>
  <si>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</si>
  <si>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</si>
  <si>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  <family val="2"/>
      </rPr>
      <t>Renta mensual por m</t>
    </r>
    <r>
      <rPr>
        <vertAlign val="superscript"/>
        <sz val="10"/>
        <color theme="1"/>
        <rFont val="Calibri"/>
        <family val="2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</si>
  <si>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</si>
  <si>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</si>
  <si>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</si>
  <si>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</si>
  <si>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</si>
  <si>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</si>
  <si>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</si>
  <si>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</si>
  <si>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</si>
  <si>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</si>
  <si>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</si>
  <si>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</si>
  <si>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</si>
  <si>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</si>
  <si>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</si>
  <si>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</si>
  <si>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</si>
  <si>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</si>
  <si>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</si>
  <si>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</si>
  <si>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</si>
  <si>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</si>
  <si>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</si>
  <si>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</si>
  <si>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</si>
  <si>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</si>
  <si>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</si>
  <si>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</si>
  <si>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</si>
  <si>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</si>
  <si>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</si>
  <si>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</si>
  <si>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</si>
  <si>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</si>
  <si>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</si>
  <si>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</si>
  <si>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</si>
  <si>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</si>
  <si>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</si>
  <si>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</si>
  <si>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</si>
  <si>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</si>
  <si>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</si>
  <si>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</si>
  <si>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</si>
  <si>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</si>
  <si>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</si>
  <si>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</si>
  <si>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</si>
  <si>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</si>
  <si>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</si>
  <si>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</si>
  <si>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</si>
  <si>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</si>
  <si>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</si>
  <si>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</si>
  <si>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</si>
  <si>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</si>
  <si>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</si>
  <si>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</si>
  <si>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</si>
  <si>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</si>
  <si>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</si>
  <si>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</si>
  <si>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</si>
  <si>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</si>
  <si>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</si>
  <si>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</si>
  <si>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</si>
  <si>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</si>
  <si>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</si>
  <si>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</si>
  <si>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</si>
  <si>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</si>
  <si>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</si>
  <si>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</si>
  <si>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</si>
  <si>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</si>
  <si>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</si>
  <si>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</si>
  <si>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</si>
  <si>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</si>
  <si>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</si>
  <si>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</si>
  <si>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</si>
  <si>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</si>
  <si>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</si>
  <si>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</si>
  <si>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</si>
  <si>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</si>
  <si>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</si>
  <si>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</si>
  <si>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</si>
  <si>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</si>
  <si>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</si>
  <si>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</si>
  <si>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</si>
  <si>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</si>
  <si>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</si>
  <si>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</si>
  <si>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</si>
  <si>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</si>
  <si>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</si>
  <si>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</si>
  <si>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</si>
  <si>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</si>
  <si>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</si>
  <si>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</si>
  <si>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</si>
  <si>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</si>
  <si>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</si>
  <si>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</si>
  <si>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</si>
  <si>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</si>
  <si>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</si>
  <si>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</si>
  <si>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</si>
  <si>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</si>
  <si>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</si>
  <si>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</si>
  <si>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</si>
  <si>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</si>
  <si>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</si>
  <si>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</si>
  <si>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</si>
  <si>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</si>
  <si>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</si>
  <si>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</si>
  <si>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</si>
  <si>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</si>
  <si>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</si>
  <si>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</si>
  <si>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</si>
  <si>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</si>
  <si>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</si>
  <si>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</si>
  <si>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</si>
  <si>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</si>
  <si>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</si>
  <si>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</si>
  <si>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</si>
  <si>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</si>
  <si>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</si>
  <si>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</si>
  <si>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</si>
  <si>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</si>
  <si>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</si>
  <si>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</si>
  <si>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</si>
  <si>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</si>
  <si>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</si>
  <si>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</si>
  <si>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</si>
  <si>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</si>
  <si>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</si>
  <si>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</si>
  <si>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</si>
  <si>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</si>
  <si>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</si>
  <si>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</si>
  <si>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</si>
  <si>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</si>
  <si>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</si>
  <si>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</si>
  <si>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</si>
  <si>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</si>
  <si>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</si>
  <si>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</si>
  <si>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</si>
  <si>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</si>
  <si>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</si>
  <si>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</si>
  <si>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</si>
  <si>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</si>
  <si>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</si>
  <si>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</si>
  <si>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</si>
  <si>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</si>
  <si>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</si>
  <si>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</si>
  <si>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</si>
  <si>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</si>
  <si>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</si>
  <si>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</si>
  <si>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</si>
  <si>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</si>
  <si>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</si>
  <si>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</si>
  <si>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</si>
  <si>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  <family val="1"/>
      </rPr>
      <t>a)</t>
    </r>
    <r>
      <rPr>
        <sz val="11"/>
        <color theme="1"/>
        <rFont val="Times New Roman"/>
        <family val="1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</si>
  <si>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</si>
  <si>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</si>
  <si>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</si>
  <si>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</si>
  <si>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</si>
  <si>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</si>
  <si>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</si>
  <si>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</si>
  <si>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</si>
  <si>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</si>
  <si>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</si>
  <si>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</si>
  <si>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</si>
  <si>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</si>
  <si>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</si>
  <si>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</si>
  <si>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</si>
  <si>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</si>
  <si>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</si>
  <si>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</si>
  <si>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</si>
  <si>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</si>
  <si>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</si>
  <si>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</si>
  <si>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</si>
  <si>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</si>
  <si>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</si>
  <si>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</si>
  <si>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</si>
  <si>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</si>
  <si>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</si>
  <si>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</si>
  <si>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</si>
  <si>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</si>
  <si>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</si>
  <si>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</si>
  <si>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</si>
  <si>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</si>
  <si>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</si>
  <si>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</si>
  <si>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</si>
  <si>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</si>
  <si>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</si>
  <si>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</si>
  <si>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</si>
  <si>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</si>
  <si>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</si>
  <si>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</si>
  <si>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</si>
  <si>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</si>
  <si>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</si>
  <si>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</si>
  <si>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</si>
  <si>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</si>
  <si>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</si>
  <si>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</si>
  <si>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</si>
  <si>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</si>
  <si>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</si>
  <si>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</si>
  <si>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</si>
  <si>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</si>
  <si>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</si>
  <si>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</si>
  <si>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</si>
  <si>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</si>
  <si>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</si>
  <si>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</si>
  <si>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</si>
  <si>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</si>
  <si>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</si>
  <si>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</si>
  <si>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</si>
  <si>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</si>
  <si>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</si>
  <si>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</si>
  <si>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</si>
  <si>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</si>
  <si>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</si>
  <si>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</si>
  <si>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</si>
  <si>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</si>
  <si>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</si>
  <si>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</si>
  <si>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</si>
  <si>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</si>
  <si>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</si>
  <si>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</si>
  <si>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</si>
  <si>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</si>
  <si>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</si>
  <si>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</si>
  <si>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</si>
  <si>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</si>
  <si>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</si>
  <si>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</si>
  <si>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</si>
  <si>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</si>
  <si>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</si>
  <si>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</si>
  <si>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</si>
  <si>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</si>
  <si>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</si>
  <si>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</si>
  <si>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</si>
  <si>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</si>
  <si>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</si>
  <si>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</si>
  <si>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</si>
  <si>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</si>
  <si>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</si>
  <si>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</si>
  <si>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</si>
  <si>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</si>
  <si>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</si>
  <si>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</si>
  <si>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</si>
  <si>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</si>
  <si>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</si>
  <si>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</si>
  <si>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</si>
  <si>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</si>
  <si>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</si>
  <si>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</si>
  <si>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</si>
  <si>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</si>
  <si>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</si>
  <si>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</si>
  <si>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</si>
  <si>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</si>
  <si>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</si>
  <si>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</si>
  <si>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</si>
  <si>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</si>
  <si>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</si>
  <si>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</si>
  <si>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</si>
  <si>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</si>
  <si>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</si>
  <si>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</si>
  <si>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</si>
  <si>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</si>
  <si>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</si>
  <si>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</si>
  <si>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</si>
  <si>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</si>
  <si>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</si>
  <si>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</si>
  <si>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</si>
  <si>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</si>
  <si>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</si>
  <si>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</si>
  <si>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</si>
  <si>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</si>
  <si>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</si>
  <si>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</si>
  <si>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</si>
  <si>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</si>
  <si>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</si>
  <si>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</si>
  <si>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</si>
  <si>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</si>
  <si>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</si>
  <si>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</si>
  <si>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</si>
  <si>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</si>
  <si>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</si>
  <si>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</si>
  <si>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</si>
  <si>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</si>
  <si>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</si>
  <si>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</si>
  <si>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</si>
  <si>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</si>
  <si>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</si>
  <si>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</si>
  <si>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</si>
  <si>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</si>
  <si>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</si>
  <si>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</si>
  <si>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</si>
  <si>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</si>
  <si>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</si>
  <si>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</si>
  <si>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</si>
  <si>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</si>
  <si>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</si>
  <si>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</si>
  <si>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</si>
  <si>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</si>
  <si>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</si>
  <si>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</si>
  <si>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</si>
  <si>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</si>
  <si>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</si>
  <si>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</si>
  <si>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</si>
  <si>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</si>
  <si>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</si>
  <si>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</si>
  <si>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</si>
  <si>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</si>
  <si>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</si>
  <si>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</si>
  <si>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</si>
  <si>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</si>
  <si>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</si>
  <si>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</si>
  <si>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</si>
  <si>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</si>
  <si>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</si>
  <si>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</si>
  <si>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</si>
  <si>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</si>
  <si>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</si>
  <si>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</si>
  <si>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</si>
  <si>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</si>
  <si>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</si>
  <si>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</si>
  <si>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</si>
  <si>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</si>
  <si>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</si>
  <si>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</si>
  <si>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</si>
  <si>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</si>
  <si>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</si>
  <si>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</si>
  <si>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</si>
  <si>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</si>
  <si>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</si>
  <si>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</si>
  <si>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</si>
  <si>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</si>
  <si>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</si>
  <si>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</si>
  <si>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</si>
  <si>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</si>
  <si>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</si>
  <si>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</si>
  <si>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</si>
  <si>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</si>
  <si>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</si>
  <si>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</si>
  <si>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</si>
  <si>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</si>
  <si>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  <family val="1"/>
      </rPr>
      <t>2.1.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1"/>
        <color theme="1"/>
        <rFont val="Times New Roman"/>
        <family val="1"/>
      </rPr>
      <t xml:space="preserve">Servicios de Uso de Red 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</si>
  <si>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</si>
  <si>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</si>
  <si>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</si>
  <si>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</si>
  <si>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</si>
  <si>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</si>
  <si>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</si>
  <si>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</si>
  <si>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</si>
  <si>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</si>
  <si>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</si>
  <si>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</si>
  <si>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</si>
  <si>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</si>
  <si>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</si>
  <si>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</si>
  <si>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</si>
  <si>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</si>
  <si>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</si>
  <si>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</si>
  <si>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</si>
  <si>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  <family val="1"/>
      </rPr>
      <t>2.3.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</si>
  <si>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</si>
  <si>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  <family val="1"/>
      </rPr>
      <t>2.4.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</si>
  <si>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</si>
  <si>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</si>
  <si>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</si>
  <si>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</si>
  <si>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</si>
  <si>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</si>
  <si>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</si>
  <si>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</si>
  <si>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</si>
  <si>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</si>
  <si>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</si>
  <si>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</si>
  <si>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</si>
  <si>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</si>
  <si>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</si>
  <si>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</si>
  <si>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</si>
  <si>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</si>
  <si>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</si>
  <si>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</si>
  <si>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</si>
  <si>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</si>
  <si>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</si>
  <si>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</si>
  <si>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</si>
  <si>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</si>
  <si>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</si>
  <si>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</si>
  <si>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</si>
  <si>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</si>
  <si>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</si>
  <si>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</si>
  <si>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</si>
  <si>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</si>
  <si>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</si>
  <si>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</si>
  <si>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</si>
  <si>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</si>
  <si>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</si>
  <si>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</si>
  <si>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</si>
  <si>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</si>
  <si>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</si>
  <si>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</si>
  <si>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</si>
  <si>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</si>
  <si>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</si>
  <si>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</si>
  <si>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</si>
  <si>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</si>
  <si>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</si>
  <si>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</si>
  <si>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</si>
  <si>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</si>
  <si>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</si>
  <si>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</si>
  <si>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</si>
  <si>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</si>
  <si>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</si>
  <si>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</si>
  <si>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</si>
  <si>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</si>
  <si>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</si>
  <si>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</si>
  <si>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</si>
  <si>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</si>
  <si>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</si>
  <si>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</si>
  <si>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</si>
  <si>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</si>
  <si>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</si>
  <si>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</si>
  <si>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</si>
  <si>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</si>
  <si>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</si>
  <si>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</si>
  <si>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</si>
  <si>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</si>
  <si>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</si>
  <si>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</si>
  <si>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</si>
  <si>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</si>
  <si>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</si>
  <si>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</si>
  <si>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</si>
  <si>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</si>
  <si>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</si>
  <si>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</si>
  <si>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</si>
  <si>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</si>
  <si>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</si>
  <si>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</si>
  <si>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</si>
  <si>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</si>
  <si>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</si>
  <si>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</si>
  <si>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</si>
  <si>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</si>
  <si>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</si>
  <si>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</si>
  <si>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</si>
  <si>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</si>
  <si>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</si>
  <si>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</si>
  <si>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</si>
  <si>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</si>
  <si>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</si>
  <si>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</si>
  <si>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</si>
  <si>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</si>
  <si>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</si>
  <si>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</si>
  <si>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</si>
  <si>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</si>
  <si>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</si>
  <si>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</si>
  <si>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</si>
  <si>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</si>
  <si>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</si>
  <si>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</si>
  <si>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</si>
  <si>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</si>
  <si>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</si>
  <si>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</si>
  <si>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</si>
  <si>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</si>
  <si>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</si>
  <si>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</si>
  <si>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</si>
  <si>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</si>
  <si>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</si>
  <si>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</si>
  <si>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  <family val="2"/>
      </rPr>
      <t xml:space="preserve"> - 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</si>
  <si>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</si>
  <si>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</si>
  <si>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</si>
  <si>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</si>
  <si>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</si>
  <si>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</si>
  <si>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</si>
  <si>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</si>
  <si>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</si>
  <si>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</si>
  <si>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</si>
  <si>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</si>
  <si>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</si>
  <si>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</si>
  <si>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</si>
  <si>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</si>
  <si>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</si>
  <si>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</si>
  <si>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</si>
  <si>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</si>
  <si>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</si>
  <si>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</si>
  <si>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</si>
  <si>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</si>
  <si>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</si>
  <si>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</si>
  <si>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</si>
  <si>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</si>
  <si>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</si>
  <si>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</si>
  <si>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</si>
  <si>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</si>
  <si>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</si>
  <si>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</si>
  <si>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</si>
  <si>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</si>
  <si>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</si>
  <si>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  <family val="2"/>
      </rPr>
      <t>a)</t>
    </r>
    <r>
      <rPr>
        <sz val="9"/>
        <color theme="1"/>
        <rFont val="Arial"/>
        <family val="2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</si>
  <si>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</si>
  <si>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</si>
  <si>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</si>
  <si>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</si>
  <si>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</si>
  <si>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  <family val="2"/>
      </rPr>
      <t xml:space="preserve">c) </t>
    </r>
    <r>
      <rPr>
        <sz val="9"/>
        <color theme="1"/>
        <rFont val="Arial"/>
        <family val="2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</si>
  <si>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</si>
  <si>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  <family val="2"/>
      </rPr>
      <t xml:space="preserve"> ii. Arriendo de espacio fisico ($/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</si>
  <si>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</si>
  <si>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</si>
  <si>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</si>
  <si>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</si>
  <si>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</si>
  <si>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</si>
  <si>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</si>
  <si>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  <family val="2"/>
      </rPr>
      <t>d)</t>
    </r>
    <r>
      <rPr>
        <sz val="9"/>
        <color theme="1"/>
        <rFont val="Arial"/>
        <family val="2"/>
      </rPr>
      <t xml:space="preserve"> Supervisión técnica de visitas</t>
    </r>
  </si>
  <si>
    <r>
      <rPr>
        <b/>
        <sz val="9"/>
        <color theme="1"/>
        <rFont val="Arial"/>
        <family val="2"/>
      </rPr>
      <t xml:space="preserve">e) </t>
    </r>
    <r>
      <rPr>
        <sz val="9"/>
        <color theme="1"/>
        <rFont val="Arial"/>
        <family val="2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</si>
  <si>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</si>
  <si>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</si>
  <si>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</si>
  <si>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</si>
  <si>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</si>
  <si>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</si>
  <si>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</si>
  <si>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</si>
  <si>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</si>
  <si>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  <family val="2"/>
      </rPr>
      <t>g)</t>
    </r>
    <r>
      <rPr>
        <sz val="9"/>
        <color theme="1"/>
        <rFont val="Arial"/>
        <family val="2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</si>
  <si>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</si>
  <si>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</si>
  <si>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</si>
  <si>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</si>
  <si>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</si>
  <si>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</si>
  <si>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</si>
  <si>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</si>
  <si>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</si>
  <si>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</si>
  <si>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</si>
  <si>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</si>
  <si>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</si>
  <si>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</si>
  <si>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</si>
  <si>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</si>
  <si>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</si>
  <si>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</si>
  <si>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</si>
  <si>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</si>
  <si>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</si>
  <si>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</si>
  <si>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</si>
  <si>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</si>
  <si>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</si>
  <si>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</si>
  <si>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</si>
  <si>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</si>
  <si>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</si>
  <si>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</si>
  <si>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</si>
  <si>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</si>
  <si>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</si>
  <si>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</si>
  <si>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</si>
  <si>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</si>
  <si>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</si>
  <si>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</si>
  <si>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</si>
  <si>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</si>
  <si>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</si>
  <si>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</si>
  <si>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</si>
  <si>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</si>
  <si>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</si>
  <si>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</si>
  <si>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</si>
  <si>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</si>
  <si>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</si>
  <si>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</si>
  <si>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</si>
  <si>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</si>
  <si>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</si>
  <si>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</si>
  <si>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</si>
  <si>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</si>
  <si>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</si>
  <si>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</si>
  <si>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</si>
  <si>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</si>
  <si>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</si>
  <si>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</si>
  <si>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</si>
  <si>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</si>
  <si>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</si>
  <si>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</si>
  <si>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</si>
  <si>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</si>
  <si>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</si>
  <si>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</si>
  <si>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</si>
  <si>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</si>
  <si>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</si>
  <si>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</si>
  <si>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</si>
  <si>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</si>
  <si>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</si>
  <si>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</si>
  <si>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</si>
  <si>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</si>
  <si>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</si>
  <si>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</si>
  <si>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</si>
  <si>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</si>
  <si>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</si>
  <si>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</si>
  <si>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</si>
  <si>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</si>
  <si>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</si>
  <si>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</si>
  <si>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</si>
  <si>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</si>
  <si>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</si>
  <si>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</si>
  <si>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</si>
  <si>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</si>
  <si>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</si>
  <si>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</si>
  <si>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</si>
  <si>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</si>
  <si>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</si>
  <si>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</si>
  <si>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</si>
  <si>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</si>
  <si>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</si>
  <si>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</si>
  <si>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</si>
  <si>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</si>
  <si>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</si>
  <si>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</si>
  <si>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</si>
  <si>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</si>
  <si>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</si>
  <si>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</si>
  <si>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</si>
  <si>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</si>
  <si>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</si>
  <si>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</si>
  <si>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</si>
  <si>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</si>
  <si>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</si>
  <si>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</si>
  <si>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</si>
  <si>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</si>
  <si>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</si>
  <si>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</si>
  <si>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</si>
  <si>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</si>
  <si>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</si>
  <si>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</si>
  <si>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</si>
  <si>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</si>
  <si>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</si>
  <si>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</si>
  <si>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</si>
  <si>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</si>
  <si>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</si>
  <si>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</si>
  <si>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</si>
  <si>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</si>
  <si>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</si>
  <si>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</si>
  <si>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</si>
  <si>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</si>
  <si>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</si>
  <si>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</si>
  <si>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</si>
  <si>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</si>
  <si>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</si>
  <si>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</si>
  <si>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</si>
  <si>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</si>
  <si>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</si>
  <si>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</si>
  <si>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</si>
  <si>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</si>
  <si>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</si>
  <si>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</si>
  <si>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</si>
  <si>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</si>
  <si>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</si>
  <si>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</si>
  <si>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</si>
  <si>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</si>
  <si>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</si>
  <si>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</si>
  <si>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</si>
  <si>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</si>
  <si>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</si>
  <si>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</si>
  <si>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</si>
  <si>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</si>
  <si>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</si>
  <si>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</si>
  <si>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</si>
  <si>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</si>
  <si>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</si>
  <si>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</si>
  <si>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</si>
  <si>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</si>
  <si>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</si>
  <si>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</si>
  <si>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</si>
  <si>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</si>
  <si>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</si>
  <si>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</si>
  <si>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</si>
  <si>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</si>
  <si>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</si>
  <si>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</si>
  <si>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</si>
  <si>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</si>
  <si>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</si>
  <si>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</si>
  <si>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</si>
  <si>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</si>
  <si>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</si>
  <si>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</si>
  <si>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</si>
  <si>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</si>
  <si>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</si>
  <si>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</si>
  <si>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</si>
  <si>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</si>
  <si>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</si>
  <si>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</si>
  <si>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</si>
  <si>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</si>
  <si>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</si>
  <si>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</si>
  <si>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</si>
  <si>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</si>
  <si>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</si>
  <si>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</si>
  <si>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</si>
  <si>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</si>
  <si>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</si>
  <si>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</si>
  <si>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</si>
  <si>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</si>
  <si>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</si>
  <si>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</si>
  <si>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</si>
  <si>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</si>
  <si>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</si>
  <si>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</si>
  <si>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</si>
  <si>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</si>
  <si>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</si>
  <si>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</si>
  <si>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</si>
  <si>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</si>
  <si>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</si>
  <si>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</si>
  <si>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</si>
  <si>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</si>
  <si>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</si>
  <si>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</si>
  <si>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</si>
  <si>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</si>
  <si>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</si>
  <si>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</si>
  <si>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</si>
  <si>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</si>
  <si>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</si>
  <si>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</si>
  <si>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</si>
  <si>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</si>
  <si>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</si>
  <si>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</si>
  <si>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</si>
  <si>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</si>
  <si>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</si>
  <si>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</si>
  <si>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</si>
  <si>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</si>
  <si>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</si>
  <si>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</si>
  <si>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</si>
  <si>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</si>
  <si>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</si>
  <si>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</si>
  <si>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</si>
  <si>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</si>
  <si>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</si>
  <si>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</si>
  <si>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</si>
  <si>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</si>
  <si>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</si>
  <si>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</si>
  <si>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</si>
  <si>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</si>
  <si>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</si>
  <si>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</si>
  <si>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</si>
  <si>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</si>
  <si>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</si>
  <si>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</si>
  <si>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</si>
  <si>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</si>
  <si>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</si>
  <si>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</si>
  <si>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</si>
  <si>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</si>
  <si>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</si>
  <si>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</si>
  <si>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</si>
  <si>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</si>
  <si>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</si>
  <si>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</si>
  <si>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</si>
  <si>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</si>
  <si>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</si>
  <si>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</si>
  <si>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</si>
  <si>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</si>
  <si>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</si>
  <si>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</si>
  <si>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</si>
  <si>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</si>
  <si>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</si>
  <si>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</si>
  <si>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</si>
  <si>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</si>
  <si>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</si>
  <si>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</si>
  <si>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</si>
  <si>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</si>
  <si>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</si>
  <si>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</si>
  <si>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</si>
  <si>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</si>
  <si>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</si>
  <si>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</si>
  <si>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</si>
  <si>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</si>
  <si>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</si>
  <si>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</si>
  <si>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</si>
  <si>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</si>
  <si>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</si>
  <si>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</si>
  <si>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</si>
  <si>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</si>
  <si>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</si>
  <si>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</si>
  <si>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</si>
  <si>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</si>
  <si>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</si>
  <si>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</si>
  <si>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</si>
  <si>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</si>
  <si>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</si>
  <si>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</si>
  <si>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</si>
  <si>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</si>
  <si>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</si>
  <si>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</si>
  <si>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  <family val="2"/>
      </rPr>
      <t>1.1.1 TRAMO LOCAL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</si>
  <si>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Tramo Local</t>
    </r>
    <r>
      <rPr>
        <sz val="8"/>
        <color theme="1"/>
        <rFont val="Arial"/>
        <family val="2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</si>
  <si>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</si>
  <si>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 xml:space="preserve">ramo Local </t>
    </r>
    <r>
      <rPr>
        <sz val="8"/>
        <color theme="1"/>
        <rFont val="Arial"/>
        <family val="2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</si>
  <si>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</si>
  <si>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</si>
  <si>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</si>
  <si>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</si>
  <si>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</si>
  <si>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</si>
  <si>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</si>
  <si>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</si>
  <si>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</si>
  <si>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</si>
  <si>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</si>
  <si>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</si>
  <si>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</si>
  <si>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</si>
  <si>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</si>
  <si>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</si>
  <si>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</si>
  <si>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</si>
  <si>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</si>
  <si>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</si>
  <si>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</si>
  <si>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</si>
  <si>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</si>
  <si>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</si>
  <si>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</si>
  <si>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</si>
  <si>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</si>
  <si>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</si>
  <si>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</si>
  <si>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</si>
  <si>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</si>
  <si>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</si>
  <si>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</si>
  <si>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</si>
  <si>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</si>
  <si>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</si>
  <si>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</si>
  <si>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</si>
  <si>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</si>
  <si>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</si>
  <si>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</si>
  <si>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</si>
  <si>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</si>
  <si>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</si>
  <si>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</si>
  <si>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</si>
  <si>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</si>
  <si>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</si>
  <si>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</si>
  <si>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</si>
  <si>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</si>
  <si>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</si>
  <si>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</si>
  <si>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</si>
  <si>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</si>
  <si>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</si>
  <si>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</si>
  <si>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</si>
  <si>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</si>
  <si>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</si>
  <si>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</si>
  <si>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</si>
  <si>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</si>
  <si>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</si>
  <si>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</si>
  <si>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</si>
  <si>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</si>
  <si>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</si>
  <si>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</si>
  <si>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</si>
  <si>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</si>
  <si>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</si>
  <si>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</si>
  <si>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</si>
  <si>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</si>
  <si>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</si>
  <si>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</si>
  <si>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</si>
  <si>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</si>
  <si>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</si>
  <si>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</si>
  <si>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</si>
  <si>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</si>
  <si>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</si>
  <si>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</si>
  <si>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</si>
  <si>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</si>
  <si>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</si>
  <si>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</si>
  <si>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</si>
  <si>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</si>
  <si>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</si>
  <si>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</si>
  <si>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</si>
  <si>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</si>
  <si>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</si>
  <si>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</si>
  <si>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</si>
  <si>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</si>
  <si>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</si>
  <si>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</si>
  <si>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</si>
  <si>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</si>
  <si>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</si>
  <si>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</si>
  <si>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</si>
  <si>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</si>
  <si>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</si>
  <si>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</si>
  <si>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</si>
  <si>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</si>
  <si>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</si>
  <si>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</si>
  <si>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</si>
  <si>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</si>
  <si>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</si>
  <si>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</si>
  <si>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</si>
  <si>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</si>
  <si>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</si>
  <si>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</si>
  <si>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</si>
  <si>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</si>
  <si>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</si>
  <si>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</si>
  <si>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</si>
  <si>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</si>
  <si>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</si>
  <si>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</si>
  <si>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</si>
  <si>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</si>
  <si>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</si>
  <si>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</si>
  <si>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</si>
  <si>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</si>
  <si>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</si>
  <si>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</si>
  <si>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</si>
  <si>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</si>
  <si>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</si>
  <si>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</si>
  <si>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</si>
  <si>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</si>
  <si>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</si>
  <si>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</si>
  <si>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</si>
  <si>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</si>
  <si>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</si>
  <si>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</si>
  <si>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</si>
  <si>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</si>
  <si>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</si>
  <si>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</si>
  <si>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</si>
  <si>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</si>
  <si>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</si>
  <si>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</si>
  <si>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</si>
  <si>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</si>
  <si>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</si>
  <si>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</si>
  <si>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</si>
  <si>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</si>
  <si>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</si>
  <si>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</si>
  <si>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</si>
  <si>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</si>
  <si>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</si>
  <si>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</si>
  <si>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</si>
  <si>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</si>
  <si>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</si>
  <si>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</si>
  <si>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</si>
  <si>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</si>
  <si>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</si>
  <si>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</si>
  <si>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</si>
  <si>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</si>
  <si>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</si>
  <si>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</si>
  <si>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</si>
  <si>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</si>
  <si>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</si>
  <si>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</si>
  <si>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</si>
  <si>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</si>
  <si>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</si>
  <si>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</si>
  <si>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</si>
  <si>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</si>
  <si>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</si>
  <si>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</si>
  <si>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</si>
  <si>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</si>
  <si>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</si>
  <si>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</si>
  <si>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</si>
  <si>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</si>
  <si>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</si>
  <si>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</si>
  <si>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</si>
  <si>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</si>
  <si>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</si>
  <si>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</si>
  <si>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</si>
  <si>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</si>
  <si>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</si>
  <si>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</si>
  <si>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</si>
  <si>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</si>
  <si>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</si>
  <si>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</si>
  <si>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</si>
  <si>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</si>
  <si>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</si>
  <si>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</si>
  <si>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</si>
  <si>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</si>
  <si>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</si>
  <si>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</si>
  <si>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</si>
  <si>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</si>
  <si>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</si>
  <si>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</si>
  <si>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</si>
  <si>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</si>
  <si>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</si>
  <si>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</si>
  <si>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</si>
  <si>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</si>
  <si>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</si>
  <si>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</si>
  <si>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</si>
  <si>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</si>
  <si>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</si>
  <si>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</si>
  <si>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</si>
  <si>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</si>
  <si>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</si>
  <si>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</si>
  <si>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</si>
  <si>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</si>
  <si>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</si>
  <si>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</si>
  <si>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</si>
  <si>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</si>
  <si>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</si>
  <si>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</si>
  <si>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</si>
  <si>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</si>
  <si>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</si>
  <si>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</si>
  <si>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</si>
  <si>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</si>
  <si>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</si>
  <si>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</si>
  <si>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</si>
  <si>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</si>
  <si>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</si>
  <si>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</si>
  <si>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</si>
  <si>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</si>
  <si>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</si>
  <si>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</si>
  <si>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</si>
  <si>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</si>
  <si>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</si>
  <si>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</si>
  <si>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</si>
  <si>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</si>
  <si>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</si>
  <si>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</si>
  <si>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</si>
  <si>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</si>
  <si>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</si>
  <si>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</si>
  <si>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</si>
  <si>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</si>
  <si>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</si>
  <si>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</si>
  <si>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</si>
  <si>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</si>
  <si>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</si>
  <si>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</si>
  <si>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</si>
  <si>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</si>
  <si>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</si>
  <si>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</si>
  <si>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</si>
  <si>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</si>
  <si>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</si>
  <si>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</si>
  <si>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</si>
  <si>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</si>
  <si>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</si>
  <si>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</si>
  <si>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</si>
  <si>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</si>
  <si>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</si>
  <si>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</si>
  <si>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</si>
  <si>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</si>
  <si>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</si>
  <si>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</si>
  <si>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</si>
  <si>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</si>
  <si>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</si>
  <si>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</si>
  <si>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</si>
  <si>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</si>
  <si>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</si>
  <si>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</si>
  <si>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</si>
  <si>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</si>
  <si>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</si>
  <si>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</si>
  <si>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</si>
  <si>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</si>
  <si>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</si>
  <si>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</si>
  <si>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</si>
  <si>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</si>
  <si>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</si>
  <si>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</si>
  <si>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</si>
  <si>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</si>
  <si>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</si>
  <si>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</si>
  <si>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</si>
  <si>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</si>
  <si>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</si>
  <si>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</si>
  <si>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</si>
  <si>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</si>
  <si>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</si>
  <si>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</si>
  <si>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</si>
  <si>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</si>
  <si>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</si>
  <si>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</si>
  <si>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</si>
  <si>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</si>
  <si>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</si>
  <si>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</si>
  <si>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</si>
  <si>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</si>
  <si>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</si>
  <si>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</si>
  <si>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</si>
  <si>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</si>
  <si>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</si>
  <si>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</si>
  <si>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</si>
  <si>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</si>
  <si>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</si>
  <si>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</si>
  <si>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</si>
  <si>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</si>
  <si>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</si>
  <si>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</si>
  <si>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</si>
  <si>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</si>
  <si>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</si>
  <si>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</si>
  <si>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</si>
  <si>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</si>
  <si>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</si>
  <si>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</si>
  <si>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</si>
  <si>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</si>
  <si>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</si>
  <si>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</si>
  <si>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</si>
  <si>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</si>
  <si>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</si>
  <si>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</si>
  <si>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</si>
  <si>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</si>
  <si>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</si>
  <si>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</si>
  <si>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</si>
  <si>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</si>
  <si>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</si>
  <si>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</si>
  <si>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</si>
  <si>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</si>
  <si>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</si>
  <si>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</si>
  <si>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</si>
  <si>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</si>
  <si>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</si>
  <si>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</si>
  <si>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</si>
  <si>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</si>
  <si>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</si>
  <si>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</si>
  <si>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</si>
  <si>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</si>
  <si>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</si>
  <si>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</si>
  <si>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</si>
  <si>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</si>
  <si>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</si>
  <si>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</si>
  <si>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</si>
  <si>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</si>
  <si>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</si>
  <si>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</si>
  <si>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</si>
  <si>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</si>
  <si>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</si>
  <si>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</si>
  <si>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</si>
  <si>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</si>
  <si>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</si>
  <si>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</si>
  <si>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</si>
  <si>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</si>
  <si>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</si>
  <si>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</si>
  <si>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</si>
  <si>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</si>
  <si>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</si>
  <si>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</si>
  <si>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</si>
  <si>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</si>
  <si>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</si>
  <si>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</si>
  <si>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</si>
  <si>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</si>
  <si>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</si>
  <si>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</si>
  <si>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</si>
  <si>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  <family val="1"/>
      </rPr>
      <t>($/m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</si>
  <si>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</si>
  <si>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</si>
  <si>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</si>
  <si>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</si>
  <si>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</si>
  <si>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</si>
  <si>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</si>
  <si>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</si>
  <si>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</si>
  <si>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</si>
  <si>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</si>
  <si>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</si>
  <si>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</si>
  <si>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</si>
  <si>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</si>
  <si>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</si>
  <si>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</si>
  <si>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</si>
  <si>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</si>
  <si>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</si>
  <si>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</si>
  <si>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</si>
  <si>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</si>
  <si>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</si>
  <si>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</si>
  <si>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</si>
  <si>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</si>
  <si>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</si>
  <si>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</si>
  <si>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</si>
  <si>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</si>
  <si>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</si>
  <si>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</si>
  <si>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</si>
  <si>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</si>
  <si>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</si>
  <si>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</si>
  <si>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</si>
  <si>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</si>
  <si>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</si>
  <si>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</si>
  <si>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</si>
  <si>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</si>
  <si>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</si>
  <si>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</si>
  <si>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</si>
  <si>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</si>
  <si>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</si>
  <si>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</si>
  <si>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</si>
  <si>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</si>
  <si>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</si>
  <si>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</si>
  <si>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</si>
  <si>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</si>
  <si>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</si>
  <si>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</si>
  <si>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</si>
  <si>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</si>
  <si>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</si>
  <si>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</si>
  <si>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</si>
  <si>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</si>
  <si>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</si>
  <si>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</si>
  <si>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</si>
  <si>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</si>
  <si>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</si>
  <si>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</si>
  <si>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</si>
  <si>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</si>
  <si>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</si>
  <si>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</si>
  <si>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</si>
  <si>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</si>
  <si>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</si>
  <si>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</si>
  <si>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</si>
  <si>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</si>
  <si>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</si>
  <si>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</si>
  <si>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</si>
  <si>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</si>
  <si>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</si>
  <si>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</si>
  <si>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</si>
  <si>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</si>
  <si>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</si>
  <si>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</si>
  <si>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</si>
  <si>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</si>
  <si>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</si>
  <si>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</si>
  <si>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</si>
  <si>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</si>
  <si>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</si>
  <si>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</si>
  <si>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</si>
  <si>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</si>
  <si>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</si>
  <si>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</si>
  <si>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</si>
  <si>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</si>
  <si>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</si>
  <si>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</si>
  <si>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</si>
  <si>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</si>
  <si>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</si>
  <si>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</si>
  <si>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</si>
  <si>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</si>
  <si>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</si>
  <si>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</si>
  <si>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</si>
  <si>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</si>
  <si>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</si>
  <si>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</si>
  <si>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</si>
  <si>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</si>
  <si>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</si>
  <si>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</si>
  <si>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</si>
  <si>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</si>
  <si>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</si>
  <si>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</si>
  <si>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</si>
  <si>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</si>
  <si>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</si>
  <si>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</si>
  <si>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</si>
  <si>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</si>
  <si>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</si>
  <si>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</si>
  <si>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</si>
  <si>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</si>
  <si>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  <family val="2"/>
      </rPr>
      <t>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</si>
  <si>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</si>
  <si>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</si>
  <si>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</si>
  <si>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</si>
  <si>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</si>
  <si>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</si>
  <si>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</si>
  <si>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</si>
  <si>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</si>
  <si>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</si>
  <si>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</si>
  <si>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</si>
  <si>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</si>
  <si>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</si>
  <si>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</si>
  <si>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</si>
  <si>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</si>
  <si>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</si>
  <si>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</si>
  <si>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</si>
  <si>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</si>
  <si>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</si>
  <si>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</si>
  <si>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</si>
  <si>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</si>
  <si>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</si>
  <si>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</si>
  <si>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</si>
  <si>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</si>
  <si>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</si>
  <si>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</si>
  <si>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</si>
  <si>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</si>
  <si>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</si>
  <si>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</si>
  <si>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</si>
  <si>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</si>
  <si>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</si>
  <si>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</si>
  <si>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</si>
  <si>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</si>
  <si>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</si>
  <si>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</si>
  <si>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</si>
  <si>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</si>
  <si>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</si>
  <si>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</si>
  <si>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</si>
  <si>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</si>
  <si>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</si>
  <si>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</si>
  <si>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</si>
  <si>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</si>
  <si>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</si>
  <si>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</si>
  <si>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</si>
  <si>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</si>
  <si>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</si>
  <si>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24.02.2025</t>
  </si>
  <si>
    <t>Tarifas Vigentes a partir del 25.02.2025</t>
  </si>
  <si>
    <t>25.02.2025</t>
  </si>
  <si>
    <t>Tarifa con iva a contar del 25/02/2025(**)</t>
  </si>
  <si>
    <t>Tarifa con iva a contar del 25.02.2025(**)</t>
  </si>
  <si>
    <t xml:space="preserve">Tramo Local Servicios Complementarios y Niveles </t>
  </si>
  <si>
    <t>1.1.2 Servicio de Información</t>
  </si>
  <si>
    <t>Cargo por llamada ($/llamada)</t>
  </si>
  <si>
    <t xml:space="preserve">Habilitación del servicio ($/evento)  </t>
  </si>
  <si>
    <t>Cargo por hoja adicional ($/hoja)</t>
  </si>
  <si>
    <t>1.2 Servicios prestados a otros usuarios (concesionarios o proveedores de servicios complementarios)</t>
  </si>
  <si>
    <t>2.1 Servicio de Uso de Red</t>
  </si>
  <si>
    <t>Servicio  de Tránsito de Comunicaciones</t>
  </si>
  <si>
    <t>Servicio  de Tránsito de Comunicaciones entre Puntos de Terminación de Red</t>
  </si>
  <si>
    <t>2.2.1 Conexión al PTR</t>
  </si>
  <si>
    <t xml:space="preserve">Conexión al PTR, opción agregada </t>
  </si>
  <si>
    <t>Renta Mensual por puerta 10GbE</t>
  </si>
  <si>
    <t>Renta Mensual por puerta 100GbE</t>
  </si>
  <si>
    <t>2.2.2 Adecuación de Obras Civiles</t>
  </si>
  <si>
    <t>Cargo por habilitación por cable ingresado ($/cable ingresado)</t>
  </si>
  <si>
    <t>Cargo por habilitación y uso de túnel por cable ingresado ($/metro lineal)</t>
  </si>
  <si>
    <t>Cargo por habilitación canalizaciones por metro lineal ($/metro lineal)</t>
  </si>
  <si>
    <t>Renta mensual por block o bandeja ($/block-mes o $/bandeja-mes)</t>
  </si>
  <si>
    <t>2.2.3 Uso de espacio y seguridad, Uso de energía Eléctrica y Climatización</t>
  </si>
  <si>
    <r>
      <t>Renta mensual por metro cuadrado ($/m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-mes)</t>
    </r>
  </si>
  <si>
    <t>Cargo por hora ($/hora)</t>
  </si>
  <si>
    <t>Renta mensual por kW hora consumido ($/KWh-mes)</t>
  </si>
  <si>
    <t>Renta mensual por kW hora disipado ($/KWh-mes)</t>
  </si>
  <si>
    <t>2.2.4 Enrutamiento de tráfico de las concesionarias interconectadas o de los proveedores de servicios complementarios conectados</t>
  </si>
  <si>
    <t>Cargo por evento ($/evento)</t>
  </si>
  <si>
    <t>2.2.5 Adecuación de la red para incorporar y habilitar el código portador o la numeración asociada al servicio complementario</t>
  </si>
  <si>
    <t>Cargo por nodo involucrado ($/nodo)</t>
  </si>
  <si>
    <t>2.3 Funciones administrativas suministradas a portadores y a proveedores de servicios complementarios</t>
  </si>
  <si>
    <t>2.4 Facilidades necesarias para establecer y operar el sistema multiportador</t>
  </si>
  <si>
    <t>b) Información de suscriptores y tráficos, Necasaria para operar el SM discado y contratado</t>
  </si>
  <si>
    <t>Cargo por habilitación ($/evento)</t>
  </si>
  <si>
    <t>Renta por mantenimiento ($/mes)</t>
  </si>
  <si>
    <t>Cargo por activación o desactivación de abonados ($/evento)</t>
  </si>
  <si>
    <t>Modalidad de Cobro</t>
  </si>
  <si>
    <t xml:space="preserve"> Decreto Supremo N°124 de 2023, del Ministerio de Transportes y Telecomunicaciones, publicado en el Diario Oficial con fecha 04 de febrero de 2025, Gtd Intesis S.A. Ex GTD Manquehue</t>
  </si>
  <si>
    <t>Ver pagina siguiente</t>
  </si>
  <si>
    <t>Tarifas con IVA, al 25/02/2025</t>
  </si>
  <si>
    <t>Tarifa a partir del 25.02.2025</t>
  </si>
  <si>
    <t>Tarifas a partir de 25.02.2025</t>
  </si>
  <si>
    <t>25-02-2025 (*)</t>
  </si>
  <si>
    <t>Tarifas ($) Febrero 2025</t>
  </si>
  <si>
    <t>Ver Nuevo Decreto, pagina siguiente</t>
  </si>
  <si>
    <t>Vigencia  a partir del 25.02.2025</t>
  </si>
  <si>
    <t>25.03.2025</t>
  </si>
  <si>
    <t>Tarifas ($) Marzo 2025</t>
  </si>
  <si>
    <t>Tarifas Vigentes a partir del 25.03.2025</t>
  </si>
  <si>
    <t>Vigencia  a partir del 25.03.2025</t>
  </si>
  <si>
    <t>Tarifa a partir del 25.03.2025</t>
  </si>
  <si>
    <t>Tarifas con IVA, al 25/03/2025</t>
  </si>
  <si>
    <t>Tarifas a partir de 25.03.2025</t>
  </si>
  <si>
    <t>Tarifa con iva a contar del 25/03/2025(**)</t>
  </si>
  <si>
    <t>25-03-2025 (*)</t>
  </si>
  <si>
    <t>Tarifa con iva a contar del 25.03.2025(**)</t>
  </si>
  <si>
    <t>0.0600</t>
  </si>
  <si>
    <t>25.04.2025</t>
  </si>
  <si>
    <t>Tarifas ($) Abril 2025</t>
  </si>
  <si>
    <t>Tarifas Vigentes a partir del 25.04.2025</t>
  </si>
  <si>
    <t>Vigencia  a partir del 25.04.2025</t>
  </si>
  <si>
    <t>Tarifa a partir del 25.04.2025</t>
  </si>
  <si>
    <t>Tarifas a partir de 25.04.2025</t>
  </si>
  <si>
    <t>Tarifas con IVA, al 25/04/2025</t>
  </si>
  <si>
    <t>Tarifa con iva a contar del 25.04.2025(**)</t>
  </si>
  <si>
    <t>Tarifa con iva a contar del 25/04/2025(**)</t>
  </si>
  <si>
    <t>25-04-2025 (*)</t>
  </si>
  <si>
    <t>Decreto N°117</t>
  </si>
  <si>
    <t>b) Corte y reposición del Servicio</t>
  </si>
  <si>
    <t>c) Servicio de facturación detallada de comunicaciones locales</t>
  </si>
  <si>
    <t>Habilitación del servicio
 ($/evento)</t>
  </si>
  <si>
    <t>Cargo mensual ($/mes)</t>
  </si>
  <si>
    <t>Cargo por hoja adicional
 ($/hoja)</t>
  </si>
  <si>
    <t>d) Habilitación e inhabilitación de accesos a requerimientos del suscriptor</t>
  </si>
  <si>
    <t>e) Registro de cambio de datos personales del suscriptor</t>
  </si>
  <si>
    <t>f) Cambio de número de abonado solicitado por el suscriptor</t>
  </si>
  <si>
    <t>g) Suspensión transitoria del servicio a solicitud del suscriptor</t>
  </si>
  <si>
    <t>h) Traslado de línea telefónica</t>
  </si>
  <si>
    <t>i) Visitas de diagnóstico</t>
  </si>
  <si>
    <t>j) Facilidades para la Aplicación de la Portabilidad del Número Local</t>
  </si>
  <si>
    <t>Servicio uso de Red</t>
  </si>
  <si>
    <t>Servicio de Acceso de Comunicaciones a la Red Móvil</t>
  </si>
  <si>
    <t>Servicio de Tránsito de Comunicaciones a través de un PTR de la Red Móvil</t>
  </si>
  <si>
    <t>Servicio de tránsito a través de un PTR ($/segundo)</t>
  </si>
  <si>
    <t>Servicio de tránsito entre PTRs ($/segundo)</t>
  </si>
  <si>
    <t>1.3</t>
  </si>
  <si>
    <t>Cargo del servicio de Terminación de SMS</t>
  </si>
  <si>
    <t>Servicio de Interconexión en los PTRs y Facilidades Asociadas</t>
  </si>
  <si>
    <t>a</t>
  </si>
  <si>
    <t>Conexión al PTR opción agregada:</t>
  </si>
  <si>
    <t>Renta mensual por puerta 1 GbE ($/GbE-mes)</t>
  </si>
  <si>
    <t>Renta mensual por puerta 10 GbE ($/10GbE-mes)</t>
  </si>
  <si>
    <t>Renta mensual por puerta 100 GbE ($/100GbE-mes)</t>
  </si>
  <si>
    <t>Conexión al PTR opción desagregada:</t>
  </si>
  <si>
    <t>Cargo por desconexión por Evento ($/evento)</t>
  </si>
  <si>
    <t>b</t>
  </si>
  <si>
    <t>Habilitación y uso de cámara de entrada por cada cable ingresado:</t>
  </si>
  <si>
    <t>Cargo por cable ingresado ($/cable ingresado)</t>
  </si>
  <si>
    <t>Habilitación y uso de túnel de cable por cada cable ingresado:</t>
  </si>
  <si>
    <t>Cargo por habilitación y uso de tunel por cable ingresado ($/metro)</t>
  </si>
  <si>
    <t>Canalización y su tendido por cada cable ingresado:</t>
  </si>
  <si>
    <t>Cargo por adecuaciones de canalizaciones por cable ingresado ($/metro)</t>
  </si>
  <si>
    <t>Conexión del cable a los blocks o bandejas de terminación
en el tablero de distribución principal, MDF (100 pares):</t>
  </si>
  <si>
    <t>Conexión del cable a block de terminación en MDF ($/block)</t>
  </si>
  <si>
    <t>Conexión del cable a los blocks o bandejas de terminación
en el tablero de distribución principal, FDF (32 fibras):</t>
  </si>
  <si>
    <t>Conexión del cable a la bandeja de terminación en el FDF ($/bandeja)</t>
  </si>
  <si>
    <t>Renta por uso de block en el MDF ($/block-mes)</t>
  </si>
  <si>
    <t>Renta por uso de bandeja de terminación en el FDF ($bandeja-mes)</t>
  </si>
  <si>
    <t>c</t>
  </si>
  <si>
    <t>Uso de Espacio Físico y Seguridad, Uso de Energía Eléctrica y Climatización</t>
  </si>
  <si>
    <t>Cargo mensual por metro cuadrado utilizado (m^2-mes)</t>
  </si>
  <si>
    <t>Cargo por tendido de cable de energía ($/metro)</t>
  </si>
  <si>
    <t>Supervisión de las visitas que realice el personal técnico
de la contratante para la operación y mantención de sus equipos:</t>
  </si>
  <si>
    <t>Cargo por hora de visita supervisada ($/hora)</t>
  </si>
  <si>
    <t>Cargo por deshabilitación, por sitio ($/sitio)</t>
  </si>
  <si>
    <t>Cargo por kilowatt-hora consumido ($/kWh-mes)</t>
  </si>
  <si>
    <t>Cargo por kilowatt-hora disipado ($/kWh-mes)</t>
  </si>
  <si>
    <t>d</t>
  </si>
  <si>
    <t>Reprogramación del encaminamiento del tráfico ($/evento)</t>
  </si>
  <si>
    <t>e</t>
  </si>
  <si>
    <t>Adecuacución de red para incorporar y habilitar el Código Portador
Incorporación del número y habilitación de sus encaminamientos.</t>
  </si>
  <si>
    <t>Cargo por centro solicitado ($/nodo)</t>
  </si>
  <si>
    <t>f</t>
  </si>
  <si>
    <t>Renta mensual por Capacidad por cada 10 SMS/s requerido
para el Servicio de Terminación de SMS</t>
  </si>
  <si>
    <t>Renta mensual por cada 10 SMS/s requerido ($/(10SMS/s-mes))</t>
  </si>
  <si>
    <t>Funciones administrativas suministradas a portadores por comunicaciones al Servicio Telefónico de LDI</t>
  </si>
  <si>
    <t>Cargo por registro facturado ($/registro facturado)</t>
  </si>
  <si>
    <t>Administracion de saldos de cobranza</t>
  </si>
  <si>
    <t>3.1</t>
  </si>
  <si>
    <t>Información de Suscriptores y tráficos , Necesarios para Operar el Sistema Multiportador Discado y Contratado</t>
  </si>
  <si>
    <t>Facilidades Necesarias para Establecer y Operar el Sistema Multiportador Contratado</t>
  </si>
  <si>
    <t>27.01.2024</t>
  </si>
  <si>
    <t>26.01.2024</t>
  </si>
  <si>
    <t xml:space="preserve">Ver siguiente hoja </t>
  </si>
  <si>
    <t>Ver siguiente hoja</t>
  </si>
  <si>
    <t>a) Tramo Local</t>
  </si>
  <si>
    <t>Horario Normal $/segundo</t>
  </si>
  <si>
    <t>Horario Reducido $/segundo</t>
  </si>
  <si>
    <t>Horario Nocturno $/segundo</t>
  </si>
  <si>
    <t>Unidad de Tarificación</t>
  </si>
  <si>
    <t>Tarifa</t>
  </si>
  <si>
    <t>Facilidades para el Servicio de Numeración Complementaria a Nivel de Operadoras, Empresas y Usuarios Residenciales</t>
  </si>
  <si>
    <t>Configuración de un número  en la base de datos</t>
  </si>
  <si>
    <t>Costo por traducción  de llamada</t>
  </si>
  <si>
    <t>Cargo por transaccion ($)</t>
  </si>
  <si>
    <t>Mantención del número  en la base de datos</t>
  </si>
  <si>
    <t>Renta Mensual ($/mes)</t>
  </si>
  <si>
    <t>a) Servicio de Acceso de Comunicaciones a la Red Local</t>
  </si>
  <si>
    <t>b) Servicio de Tránsito de Comunicaciones entre Puntos de Terminación de Red</t>
  </si>
  <si>
    <t>Tránsito entre PTR's</t>
  </si>
  <si>
    <t>V.2 Servicios de Interconexión en los PTRs y Facilidades Asociadas</t>
  </si>
  <si>
    <t>a) Conexión al PTR</t>
  </si>
  <si>
    <t>[$/E1/Mes]</t>
  </si>
  <si>
    <t>[$/puerto 1 GbE/mes]</t>
  </si>
  <si>
    <t>[$/puerto 10 GbE/mes]</t>
  </si>
  <si>
    <t>[$/puerto 100 GbE/mes]</t>
  </si>
  <si>
    <t>[$/E1/mes]</t>
  </si>
  <si>
    <t>[$/evento]</t>
  </si>
  <si>
    <t>b) Adecuación de Obras Civiles</t>
  </si>
  <si>
    <t>[$/cable ingresado]</t>
  </si>
  <si>
    <t>[$/metro lineal]</t>
  </si>
  <si>
    <t>[$/block]</t>
  </si>
  <si>
    <t>[$/bandeja]</t>
  </si>
  <si>
    <t>Renta por uso de block en el MDF o bandeja de terminación en el FDF utilizados para terminar un cable</t>
  </si>
  <si>
    <t>[$/block-mes] 
o 
[$/bandeja-mes]</t>
  </si>
  <si>
    <t>c) Uso de Espacio Físico y Seguridad; Uso de Energía Eléctrica y Climatización</t>
  </si>
  <si>
    <t>[$/sitio]</t>
  </si>
  <si>
    <t>Arriendo de Espacio físico en PTR</t>
  </si>
  <si>
    <r>
      <t>[$/m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-mes]</t>
    </r>
  </si>
  <si>
    <t>[$/hora]</t>
  </si>
  <si>
    <t>[$/kWh -mes]</t>
  </si>
  <si>
    <t>d) Enrutamiento de Tráfico de las Concesionarias Interconectadas o de los Proveedores de Servicios Complementarios Conectados</t>
  </si>
  <si>
    <t>e) Adecuación de la Red para Incorporar y Habilitar el Código Portador o la Numeración Asociada al Servicio Complementario</t>
  </si>
  <si>
    <t>[$/nodo]</t>
  </si>
  <si>
    <t>V.3 Funciones Administrativas Suministradas a Portadores y a Proveedores de Servicios Complementarios</t>
  </si>
  <si>
    <t>a) Medición</t>
  </si>
  <si>
    <t>[$/registro]</t>
  </si>
  <si>
    <t>b) Tasación</t>
  </si>
  <si>
    <t>c) Facturación</t>
  </si>
  <si>
    <t>d) Cobranza</t>
  </si>
  <si>
    <t>[$/documento]</t>
  </si>
  <si>
    <t xml:space="preserve">e) Administración de Saldos de Cobranza </t>
  </si>
  <si>
    <t>f) Sistema Integrado de Facturación (SIF)</t>
  </si>
  <si>
    <t>V.4 Facilidades Necesarias para Establecer y Operar el Sistema Multiportador</t>
  </si>
  <si>
    <t>[$/año]</t>
  </si>
  <si>
    <t>[$/mes]</t>
  </si>
  <si>
    <t>c) Facilidades Necesarias para Establecer y Operar el Sistema Multiportador Contratado</t>
  </si>
  <si>
    <t>Netline Ltda.</t>
  </si>
  <si>
    <t>Decreto N°146 de 26/09/2023, PDO el 26/03/2025</t>
  </si>
  <si>
    <t>25.05.2025</t>
  </si>
  <si>
    <t>Tarifas ($) Mayo 2025</t>
  </si>
  <si>
    <t>Vigencia  a partir del 25.05.2025</t>
  </si>
  <si>
    <t>Tarifas con IVA, al 25/05/2025</t>
  </si>
  <si>
    <t>Tarifa a partir del 25.05.2025</t>
  </si>
  <si>
    <t>Tarifas a partir de 25.05.2025</t>
  </si>
  <si>
    <t>Tarifa con iva a contar del 25/05/2025(**)</t>
  </si>
  <si>
    <t>25-05-2025 (*)</t>
  </si>
  <si>
    <t>Tarifa con iva a contar del 25.05.2025(**)</t>
  </si>
  <si>
    <t>25-06-2025 (*)</t>
  </si>
  <si>
    <t>Tarifa con iva a contar del 25.06.2025(**)</t>
  </si>
  <si>
    <t>Tarifa con iva a contar del 25/06/2025(**)</t>
  </si>
  <si>
    <t xml:space="preserve"> Gbps</t>
  </si>
  <si>
    <t>Tarifas a partir de 25.06.2025</t>
  </si>
  <si>
    <t>Tarifa a partir del 25.06.2025</t>
  </si>
  <si>
    <t>Tarifas con IVA, al 25/06/2025</t>
  </si>
  <si>
    <t>Vigencia  a partir del 25.06.2025</t>
  </si>
  <si>
    <t>25.06.2025</t>
  </si>
  <si>
    <t>Tarifas ($) Junio 2025</t>
  </si>
  <si>
    <t>25-07-2025 (*)</t>
  </si>
  <si>
    <t>Tarifa con iva a contar del 25.07.2025(**)</t>
  </si>
  <si>
    <t>Tarifa con iva a contar del 25/07/2025(**)</t>
  </si>
  <si>
    <t>25.07.2025</t>
  </si>
  <si>
    <t>Tarifas a partir de 25.07.2025</t>
  </si>
  <si>
    <t>Tarifas con IVA, al 25/07/2025</t>
  </si>
  <si>
    <t>No Aplica , renuncio a la concesión</t>
  </si>
  <si>
    <t>Tarifas ($) Julio 2025</t>
  </si>
  <si>
    <t>25-08-2025 (*)</t>
  </si>
  <si>
    <t>Tarifa con iva a contar del 25.08.2025(**)</t>
  </si>
  <si>
    <t>Tarifa con iva a contar del 25/08/2025(**)</t>
  </si>
  <si>
    <t>25.08.2025</t>
  </si>
  <si>
    <t>Tarifas a partir de 25.08.2025</t>
  </si>
  <si>
    <t>Tarifa a partir del 25.08.2025</t>
  </si>
  <si>
    <t>Tarifa a partir del 25.07.2025</t>
  </si>
  <si>
    <t>Tarifas con IVA, al 25/08/2025</t>
  </si>
  <si>
    <t>Vigencia  a partir del 25.07.2025</t>
  </si>
  <si>
    <t>Vigencia  a partir del 25.08.2025</t>
  </si>
  <si>
    <t>Tarifas ($) Agosto 2025</t>
  </si>
  <si>
    <t>25.09.2025</t>
  </si>
  <si>
    <t>Vigencia  a partir del 25.09.2025</t>
  </si>
  <si>
    <t>Tarifa a partir del 25.09.2025</t>
  </si>
  <si>
    <t>Tarifas con IVA, al 25/09/2025</t>
  </si>
  <si>
    <t>Tarifas a partir de 25.09.2025</t>
  </si>
  <si>
    <t>Tarifa con iva a contar del 25.09.2025(**)</t>
  </si>
  <si>
    <t>25-09-2025 (*)</t>
  </si>
  <si>
    <t>Tarifas ($) Septiembre 2025</t>
  </si>
  <si>
    <t>Tarifa con iva a contar del 25/09/2025(**)</t>
  </si>
  <si>
    <t xml:space="preserve">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</si>
</sst>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  <numFmt numFmtId="201" formatCode="#,##0.00\ [$¢-450];[Red]\-#,##0.00\ [$¢-450]"/>
    <numFmt numFmtId="202" formatCode="_-* #,##0.0000_-;\-* #,##0.0000_-;_-* &quot;-&quot;??_-;_-@_-"/>
    <numFmt numFmtId="203" formatCode="_-* #,##0.0_-;\-* #,##0.0_-;_-* &quot;-&quot;??_-;_-@_-"/>
    <numFmt numFmtId="204" formatCode="#,##0.0000_ ;\-#,##0.0000\ "/>
    <numFmt numFmtId="205" formatCode="_-&quot;$&quot;\ * #,##0_-;\-&quot;$&quot;\ * #,##0_-;_-&quot;$&quot;\ * &quot;-&quot;??_-;_-@_-"/>
  </numFmts>
  <fonts count="139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Noto Sans Symbols"/>
    </font>
    <font>
      <b/>
      <u/>
      <sz val="8"/>
      <color theme="1"/>
      <name val="Calibri"/>
      <family val="2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u/>
      <sz val="12"/>
      <color theme="10"/>
      <name val="Times New Roman"/>
      <family val="1"/>
    </font>
    <font>
      <sz val="9"/>
      <color rgb="FF000000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ourier New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8"/>
      <color rgb="FF0070C0"/>
      <name val="Arial"/>
      <family val="2"/>
    </font>
    <font>
      <b/>
      <sz val="12"/>
      <color theme="1"/>
      <name val="Calibri"/>
      <family val="2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rgb="FFFF0000"/>
      <name val="Arial"/>
      <family val="2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7"/>
      <color theme="1"/>
      <name val="Calibri"/>
      <family val="2"/>
    </font>
    <font>
      <sz val="12"/>
      <color theme="1"/>
      <name val="Arial Narrow"/>
      <family val="2"/>
    </font>
    <font>
      <sz val="12"/>
      <color rgb="FF00B050"/>
      <name val="Calibri"/>
      <family val="2"/>
    </font>
    <font>
      <sz val="12"/>
      <color rgb="FF0000FF"/>
      <name val="Arial"/>
      <family val="2"/>
    </font>
    <font>
      <sz val="8"/>
      <color rgb="FF00B050"/>
      <name val="Calibri"/>
      <family val="2"/>
    </font>
    <font>
      <sz val="8"/>
      <color rgb="FF00B050"/>
      <name val="Arial"/>
      <family val="2"/>
    </font>
    <font>
      <vertAlign val="superscript"/>
      <sz val="10"/>
      <color theme="1"/>
      <name val="Calibri"/>
      <family val="2"/>
    </font>
    <font>
      <b/>
      <sz val="7"/>
      <color theme="1"/>
      <name val="Times New Roman"/>
      <family val="1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Times New Roman"/>
      <family val="1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family val="1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11"/>
      <color rgb="FF000000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vertAlign val="superscript"/>
      <sz val="8"/>
      <color theme="1"/>
      <name val="Century Gothic"/>
      <family val="2"/>
    </font>
    <font>
      <sz val="10"/>
      <color indexed="8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sz val="8"/>
      <color theme="1"/>
      <name val="Times New Roman"/>
      <family val="2"/>
      <scheme val="minor"/>
    </font>
    <font>
      <sz val="10"/>
      <name val="Calibri"/>
      <family val="2"/>
    </font>
    <font>
      <sz val="12"/>
      <name val="Arial"/>
      <family val="2"/>
    </font>
    <font>
      <sz val="8"/>
      <color theme="8" tint="-0.249977111117893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219">
    <xf numFmtId="0" fontId="0" fillId="0" borderId="0"/>
    <xf numFmtId="0" fontId="75" fillId="0" borderId="70"/>
    <xf numFmtId="9" fontId="76" fillId="0" borderId="70" applyFont="0" applyFill="0" applyBorder="0" applyAlignment="0" applyProtection="0"/>
    <xf numFmtId="189" fontId="76" fillId="0" borderId="70" applyFont="0" applyFill="0" applyBorder="0" applyAlignment="0" applyProtection="0"/>
    <xf numFmtId="0" fontId="76" fillId="0" borderId="70"/>
    <xf numFmtId="0" fontId="77" fillId="0" borderId="70" applyNumberFormat="0" applyFill="0" applyBorder="0" applyAlignment="0" applyProtection="0"/>
    <xf numFmtId="0" fontId="76" fillId="0" borderId="70"/>
    <xf numFmtId="9" fontId="11" fillId="0" borderId="70" applyFont="0" applyFill="0" applyBorder="0" applyAlignment="0" applyProtection="0"/>
    <xf numFmtId="0" fontId="76" fillId="0" borderId="70">
      <alignment wrapText="1"/>
    </xf>
    <xf numFmtId="0" fontId="78" fillId="0" borderId="70" applyNumberFormat="0" applyFill="0" applyBorder="0" applyAlignment="0" applyProtection="0">
      <alignment wrapText="1"/>
    </xf>
    <xf numFmtId="190" fontId="11" fillId="0" borderId="70"/>
    <xf numFmtId="190" fontId="79" fillId="0" borderId="70"/>
    <xf numFmtId="190" fontId="80" fillId="0" borderId="70"/>
    <xf numFmtId="183" fontId="79" fillId="0" borderId="70" applyFont="0" applyFill="0" applyBorder="0" applyAlignment="0" applyProtection="0"/>
    <xf numFmtId="190" fontId="76" fillId="0" borderId="70"/>
    <xf numFmtId="43" fontId="80" fillId="0" borderId="70" applyFont="0" applyFill="0" applyBorder="0" applyAlignment="0" applyProtection="0"/>
    <xf numFmtId="0" fontId="76" fillId="0" borderId="70" applyNumberFormat="0" applyFill="0" applyBorder="0" applyAlignment="0" applyProtection="0"/>
    <xf numFmtId="0" fontId="11" fillId="0" borderId="70"/>
    <xf numFmtId="0" fontId="76" fillId="0" borderId="70" applyNumberFormat="0" applyFill="0" applyBorder="0" applyAlignment="0" applyProtection="0"/>
    <xf numFmtId="9" fontId="11" fillId="0" borderId="70" applyFont="0" applyFill="0" applyBorder="0" applyAlignment="0" applyProtection="0"/>
    <xf numFmtId="0" fontId="76" fillId="0" borderId="70"/>
    <xf numFmtId="0" fontId="81" fillId="0" borderId="70"/>
    <xf numFmtId="191" fontId="10" fillId="0" borderId="70" applyFont="0" applyFill="0" applyBorder="0" applyAlignment="0" applyProtection="0"/>
    <xf numFmtId="0" fontId="82" fillId="0" borderId="70"/>
    <xf numFmtId="9" fontId="9" fillId="0" borderId="70" applyFont="0" applyFill="0" applyBorder="0" applyAlignment="0" applyProtection="0"/>
    <xf numFmtId="193" fontId="76" fillId="0" borderId="70" applyFont="0" applyFill="0" applyBorder="0" applyAlignment="0" applyProtection="0"/>
    <xf numFmtId="190" fontId="9" fillId="0" borderId="70"/>
    <xf numFmtId="0" fontId="9" fillId="0" borderId="70"/>
    <xf numFmtId="9" fontId="9" fillId="0" borderId="70" applyFont="0" applyFill="0" applyBorder="0" applyAlignment="0" applyProtection="0"/>
    <xf numFmtId="193" fontId="76" fillId="0" borderId="70" applyFont="0" applyFill="0" applyBorder="0" applyAlignment="0" applyProtection="0"/>
    <xf numFmtId="0" fontId="76" fillId="0" borderId="70"/>
    <xf numFmtId="0" fontId="9" fillId="0" borderId="70"/>
    <xf numFmtId="0" fontId="9" fillId="0" borderId="70"/>
    <xf numFmtId="192" fontId="76" fillId="0" borderId="70" applyFont="0" applyFill="0" applyBorder="0" applyAlignment="0" applyProtection="0"/>
    <xf numFmtId="192" fontId="76" fillId="0" borderId="70" applyFont="0" applyFill="0" applyBorder="0" applyAlignment="0" applyProtection="0"/>
    <xf numFmtId="192" fontId="76" fillId="0" borderId="70" applyFont="0" applyFill="0" applyBorder="0" applyAlignment="0" applyProtection="0"/>
    <xf numFmtId="192" fontId="76" fillId="0" borderId="70" applyFont="0" applyFill="0" applyBorder="0" applyAlignment="0" applyProtection="0"/>
    <xf numFmtId="191" fontId="76" fillId="0" borderId="70" applyFont="0" applyFill="0" applyBorder="0" applyAlignment="0" applyProtection="0"/>
    <xf numFmtId="191" fontId="76" fillId="0" borderId="70" applyFont="0" applyFill="0" applyBorder="0" applyAlignment="0" applyProtection="0"/>
    <xf numFmtId="191" fontId="76" fillId="0" borderId="70" applyFont="0" applyFill="0" applyBorder="0" applyAlignment="0" applyProtection="0"/>
    <xf numFmtId="191" fontId="76" fillId="0" borderId="70" applyFont="0" applyFill="0" applyBorder="0" applyAlignment="0" applyProtection="0"/>
    <xf numFmtId="191" fontId="9" fillId="0" borderId="70" applyFont="0" applyFill="0" applyBorder="0" applyAlignment="0" applyProtection="0"/>
    <xf numFmtId="41" fontId="9" fillId="0" borderId="70" applyFont="0" applyFill="0" applyBorder="0" applyAlignment="0" applyProtection="0"/>
    <xf numFmtId="0" fontId="8" fillId="0" borderId="70"/>
    <xf numFmtId="0" fontId="8" fillId="0" borderId="70"/>
    <xf numFmtId="0" fontId="8" fillId="0" borderId="70"/>
    <xf numFmtId="191" fontId="8" fillId="0" borderId="70" applyFont="0" applyFill="0" applyBorder="0" applyAlignment="0" applyProtection="0"/>
    <xf numFmtId="191" fontId="8" fillId="0" borderId="70" applyFont="0" applyFill="0" applyBorder="0" applyAlignment="0" applyProtection="0"/>
    <xf numFmtId="41" fontId="8" fillId="0" borderId="70" applyFont="0" applyFill="0" applyBorder="0" applyAlignment="0" applyProtection="0"/>
    <xf numFmtId="9" fontId="8" fillId="0" borderId="70" applyFont="0" applyFill="0" applyBorder="0" applyAlignment="0" applyProtection="0"/>
    <xf numFmtId="0" fontId="76" fillId="0" borderId="70"/>
    <xf numFmtId="0" fontId="76" fillId="0" borderId="70"/>
    <xf numFmtId="0" fontId="76" fillId="0" borderId="70"/>
    <xf numFmtId="0" fontId="76" fillId="0" borderId="70"/>
    <xf numFmtId="0" fontId="76" fillId="0" borderId="70"/>
    <xf numFmtId="0" fontId="76" fillId="0" borderId="70"/>
    <xf numFmtId="191" fontId="8" fillId="0" borderId="70" applyFont="0" applyFill="0" applyBorder="0" applyAlignment="0" applyProtection="0"/>
    <xf numFmtId="191" fontId="8" fillId="0" borderId="70" applyFont="0" applyFill="0" applyBorder="0" applyAlignment="0" applyProtection="0"/>
    <xf numFmtId="0" fontId="75" fillId="0" borderId="70"/>
    <xf numFmtId="197" fontId="75" fillId="0" borderId="70" applyFont="0" applyFill="0" applyBorder="0" applyAlignment="0" applyProtection="0"/>
    <xf numFmtId="197" fontId="76" fillId="0" borderId="70" applyFont="0" applyFill="0" applyBorder="0" applyAlignment="0" applyProtection="0"/>
    <xf numFmtId="196" fontId="75" fillId="0" borderId="70" applyFont="0" applyFill="0" applyBorder="0" applyAlignment="0" applyProtection="0"/>
    <xf numFmtId="195" fontId="76" fillId="0" borderId="70" applyFont="0" applyFill="0" applyBorder="0" applyAlignment="0" applyProtection="0"/>
    <xf numFmtId="0" fontId="79" fillId="0" borderId="70"/>
    <xf numFmtId="197" fontId="75" fillId="0" borderId="70" applyFont="0" applyFill="0" applyBorder="0" applyAlignment="0" applyProtection="0"/>
    <xf numFmtId="197" fontId="75" fillId="0" borderId="70" applyFont="0" applyFill="0" applyBorder="0" applyAlignment="0" applyProtection="0"/>
    <xf numFmtId="196" fontId="75" fillId="0" borderId="70" applyFont="0" applyFill="0" applyBorder="0" applyAlignment="0" applyProtection="0"/>
    <xf numFmtId="196" fontId="75" fillId="0" borderId="70" applyFont="0" applyFill="0" applyBorder="0" applyAlignment="0" applyProtection="0"/>
    <xf numFmtId="196" fontId="75" fillId="0" borderId="70" applyFont="0" applyFill="0" applyBorder="0" applyAlignment="0" applyProtection="0"/>
    <xf numFmtId="197" fontId="75" fillId="0" borderId="70" applyFont="0" applyFill="0" applyBorder="0" applyAlignment="0" applyProtection="0"/>
    <xf numFmtId="196" fontId="75" fillId="0" borderId="70" applyFont="0" applyFill="0" applyBorder="0" applyAlignment="0" applyProtection="0"/>
    <xf numFmtId="197" fontId="75" fillId="0" borderId="70" applyFont="0" applyFill="0" applyBorder="0" applyAlignment="0" applyProtection="0"/>
    <xf numFmtId="196" fontId="75" fillId="0" borderId="70" applyFont="0" applyFill="0" applyBorder="0" applyAlignment="0" applyProtection="0"/>
    <xf numFmtId="197" fontId="75" fillId="0" borderId="70" applyFont="0" applyFill="0" applyBorder="0" applyAlignment="0" applyProtection="0"/>
    <xf numFmtId="193" fontId="76" fillId="0" borderId="70" applyFont="0" applyFill="0" applyBorder="0" applyAlignment="0" applyProtection="0"/>
    <xf numFmtId="0" fontId="7" fillId="0" borderId="7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0" fontId="100" fillId="0" borderId="79">
      <protection locked="0"/>
    </xf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0" fontId="76" fillId="0" borderId="70"/>
    <xf numFmtId="0" fontId="7" fillId="0" borderId="70"/>
    <xf numFmtId="191" fontId="7" fillId="0" borderId="70" applyFont="0" applyFill="0" applyBorder="0" applyAlignment="0" applyProtection="0"/>
    <xf numFmtId="9" fontId="7" fillId="0" borderId="70" applyFont="0" applyFill="0" applyBorder="0" applyAlignment="0" applyProtection="0"/>
    <xf numFmtId="41" fontId="76" fillId="0" borderId="70" applyFont="0" applyFill="0" applyBorder="0" applyAlignment="0" applyProtection="0"/>
    <xf numFmtId="193" fontId="75" fillId="0" borderId="70" applyFont="0" applyFill="0" applyBorder="0" applyAlignment="0" applyProtection="0"/>
    <xf numFmtId="9" fontId="75" fillId="0" borderId="70" applyFont="0" applyFill="0" applyBorder="0" applyAlignment="0" applyProtection="0"/>
    <xf numFmtId="199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89" fontId="76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89" fontId="76" fillId="0" borderId="70" applyFont="0" applyFill="0" applyBorder="0" applyAlignment="0" applyProtection="0"/>
    <xf numFmtId="9" fontId="7" fillId="0" borderId="70" applyFont="0" applyFill="0" applyBorder="0" applyAlignment="0" applyProtection="0"/>
    <xf numFmtId="189" fontId="76" fillId="0" borderId="70" applyFont="0" applyFill="0" applyBorder="0" applyAlignment="0" applyProtection="0"/>
    <xf numFmtId="190" fontId="79" fillId="0" borderId="7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0" fontId="119" fillId="0" borderId="70"/>
    <xf numFmtId="0" fontId="6" fillId="0" borderId="70"/>
    <xf numFmtId="189" fontId="76" fillId="0" borderId="70" applyFont="0" applyFill="0" applyBorder="0" applyAlignment="0" applyProtection="0"/>
    <xf numFmtId="0" fontId="6" fillId="0" borderId="70"/>
    <xf numFmtId="191" fontId="6" fillId="0" borderId="70" applyFont="0" applyFill="0" applyBorder="0" applyAlignment="0" applyProtection="0"/>
    <xf numFmtId="189" fontId="76" fillId="0" borderId="70" applyFont="0" applyFill="0" applyBorder="0" applyAlignment="0" applyProtection="0"/>
    <xf numFmtId="9" fontId="6" fillId="0" borderId="70" applyFont="0" applyFill="0" applyBorder="0" applyAlignment="0" applyProtection="0"/>
    <xf numFmtId="189" fontId="76" fillId="0" borderId="70" applyFont="0" applyFill="0" applyBorder="0" applyAlignment="0" applyProtection="0"/>
    <xf numFmtId="201" fontId="79" fillId="0" borderId="70"/>
    <xf numFmtId="189" fontId="76" fillId="0" borderId="70" applyFont="0" applyFill="0" applyBorder="0" applyAlignment="0" applyProtection="0"/>
    <xf numFmtId="9" fontId="6" fillId="0" borderId="70" applyFont="0" applyFill="0" applyBorder="0" applyAlignment="0" applyProtection="0"/>
    <xf numFmtId="189" fontId="76" fillId="0" borderId="70" applyFont="0" applyFill="0" applyBorder="0" applyAlignment="0" applyProtection="0"/>
    <xf numFmtId="189" fontId="76" fillId="0" borderId="70" applyFont="0" applyFill="0" applyBorder="0" applyAlignment="0" applyProtection="0"/>
    <xf numFmtId="189" fontId="76" fillId="0" borderId="70" applyFont="0" applyFill="0" applyBorder="0" applyAlignment="0" applyProtection="0"/>
    <xf numFmtId="189" fontId="76" fillId="0" borderId="70" applyFont="0" applyFill="0" applyBorder="0" applyAlignment="0" applyProtection="0"/>
    <xf numFmtId="190" fontId="6" fillId="0" borderId="70"/>
    <xf numFmtId="189" fontId="76" fillId="0" borderId="70" applyFont="0" applyFill="0" applyBorder="0" applyAlignment="0" applyProtection="0"/>
    <xf numFmtId="201" fontId="6" fillId="0" borderId="70"/>
    <xf numFmtId="189" fontId="76" fillId="0" borderId="70" applyFont="0" applyFill="0" applyBorder="0" applyAlignment="0" applyProtection="0"/>
    <xf numFmtId="201" fontId="80" fillId="0" borderId="70"/>
    <xf numFmtId="190" fontId="80" fillId="0" borderId="70"/>
    <xf numFmtId="190" fontId="5" fillId="0" borderId="70"/>
    <xf numFmtId="201" fontId="79" fillId="0" borderId="70"/>
    <xf numFmtId="201" fontId="5" fillId="0" borderId="70"/>
    <xf numFmtId="201" fontId="80" fillId="0" borderId="70"/>
    <xf numFmtId="193" fontId="76" fillId="0" borderId="70" applyFont="0" applyFill="0" applyBorder="0" applyAlignment="0" applyProtection="0"/>
    <xf numFmtId="0" fontId="5" fillId="0" borderId="70"/>
    <xf numFmtId="0" fontId="5" fillId="0" borderId="70"/>
    <xf numFmtId="189" fontId="76" fillId="0" borderId="70" applyFont="0" applyFill="0" applyBorder="0" applyAlignment="0" applyProtection="0"/>
    <xf numFmtId="41" fontId="5" fillId="0" borderId="70" applyFont="0" applyFill="0" applyBorder="0" applyAlignment="0" applyProtection="0"/>
    <xf numFmtId="189" fontId="76" fillId="0" borderId="70" applyFont="0" applyFill="0" applyBorder="0" applyAlignment="0" applyProtection="0"/>
    <xf numFmtId="9" fontId="5" fillId="0" borderId="70" applyFont="0" applyFill="0" applyBorder="0" applyAlignment="0" applyProtection="0"/>
    <xf numFmtId="0" fontId="4" fillId="0" borderId="70"/>
    <xf numFmtId="0" fontId="4" fillId="0" borderId="70"/>
    <xf numFmtId="191" fontId="4" fillId="0" borderId="70" applyFont="0" applyFill="0" applyBorder="0" applyAlignment="0" applyProtection="0"/>
    <xf numFmtId="191" fontId="4" fillId="0" borderId="70" applyFont="0" applyFill="0" applyBorder="0" applyAlignment="0" applyProtection="0"/>
    <xf numFmtId="41" fontId="4" fillId="0" borderId="70" applyFont="0" applyFill="0" applyBorder="0" applyAlignment="0" applyProtection="0"/>
    <xf numFmtId="9" fontId="4" fillId="0" borderId="70" applyFont="0" applyFill="0" applyBorder="0" applyAlignment="0" applyProtection="0"/>
    <xf numFmtId="0" fontId="121" fillId="0" borderId="70"/>
    <xf numFmtId="0" fontId="3" fillId="0" borderId="70"/>
    <xf numFmtId="0" fontId="3" fillId="0" borderId="70"/>
    <xf numFmtId="201" fontId="3" fillId="0" borderId="70"/>
    <xf numFmtId="41" fontId="3" fillId="0" borderId="70" applyFont="0" applyFill="0" applyBorder="0" applyAlignment="0" applyProtection="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201" fontId="3" fillId="0" borderId="70"/>
    <xf numFmtId="199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201" fontId="3" fillId="0" borderId="70"/>
    <xf numFmtId="201" fontId="3" fillId="0" borderId="7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193" fontId="76" fillId="0" borderId="70" applyFont="0" applyFill="0" applyBorder="0" applyAlignment="0" applyProtection="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0" fontId="138" fillId="0" borderId="70"/>
    <xf numFmtId="193" fontId="138" fillId="0" borderId="70" applyFont="0" applyFill="0" applyBorder="0" applyAlignment="0" applyProtection="0"/>
    <xf numFmtId="199" fontId="138" fillId="0" borderId="70" applyFont="0" applyFill="0" applyBorder="0" applyAlignment="0" applyProtection="0"/>
    <xf numFmtId="9" fontId="138" fillId="0" borderId="70" applyFont="0" applyFill="0" applyBorder="0" applyAlignment="0" applyProtection="0"/>
    <xf numFmtId="0" fontId="138" fillId="0" borderId="70"/>
    <xf numFmtId="193" fontId="138" fillId="0" borderId="70" applyFont="0" applyFill="0" applyBorder="0" applyAlignment="0" applyProtection="0"/>
    <xf numFmtId="193" fontId="138" fillId="0" borderId="70" applyFont="0" applyFill="0" applyBorder="0" applyAlignment="0" applyProtection="0"/>
    <xf numFmtId="0" fontId="138" fillId="0" borderId="70"/>
    <xf numFmtId="193" fontId="138" fillId="0" borderId="70" applyFont="0" applyFill="0" applyBorder="0" applyAlignment="0" applyProtection="0"/>
    <xf numFmtId="0" fontId="138" fillId="0" borderId="70"/>
    <xf numFmtId="0" fontId="138" fillId="0" borderId="70"/>
    <xf numFmtId="193" fontId="138" fillId="0" borderId="70" applyFont="0" applyFill="0" applyBorder="0" applyAlignment="0" applyProtection="0"/>
    <xf numFmtId="193" fontId="138" fillId="0" borderId="70" applyFont="0" applyFill="0" applyBorder="0" applyAlignment="0" applyProtection="0"/>
    <xf numFmtId="0" fontId="138" fillId="0" borderId="70"/>
    <xf numFmtId="0" fontId="1" fillId="0" borderId="70"/>
    <xf numFmtId="0" fontId="75" fillId="0" borderId="70"/>
    <xf numFmtId="0" fontId="1" fillId="0" borderId="70"/>
    <xf numFmtId="191" fontId="1" fillId="0" borderId="70" applyFont="0" applyFill="0" applyBorder="0" applyAlignment="0" applyProtection="0"/>
    <xf numFmtId="0" fontId="75" fillId="0" borderId="70"/>
    <xf numFmtId="9" fontId="1" fillId="0" borderId="70" applyFont="0" applyFill="0" applyBorder="0" applyAlignment="0" applyProtection="0"/>
    <xf numFmtId="41" fontId="75" fillId="0" borderId="70" applyFont="0" applyFill="0" applyBorder="0" applyAlignment="0" applyProtection="0"/>
  </cellStyleXfs>
  <cellXfs count="1279">
    <xf numFmtId="0" fontId="0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wrapText="1"/>
    </xf>
    <xf numFmtId="164" fontId="16" fillId="0" borderId="7" xfId="0" applyNumberFormat="1" applyFont="1" applyBorder="1"/>
    <xf numFmtId="164" fontId="16" fillId="0" borderId="1" xfId="0" applyNumberFormat="1" applyFont="1" applyBorder="1"/>
    <xf numFmtId="0" fontId="14" fillId="0" borderId="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6" fillId="0" borderId="7" xfId="0" applyFont="1" applyBorder="1"/>
    <xf numFmtId="0" fontId="18" fillId="0" borderId="7" xfId="0" applyFont="1" applyBorder="1"/>
    <xf numFmtId="0" fontId="18" fillId="0" borderId="1" xfId="0" applyFont="1" applyBorder="1"/>
    <xf numFmtId="0" fontId="14" fillId="0" borderId="1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6" fillId="0" borderId="1" xfId="0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0" fontId="14" fillId="2" borderId="19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165" fontId="19" fillId="0" borderId="24" xfId="0" applyNumberFormat="1" applyFont="1" applyBorder="1" applyAlignment="1">
      <alignment horizontal="center" vertical="top"/>
    </xf>
    <xf numFmtId="165" fontId="19" fillId="0" borderId="13" xfId="0" applyNumberFormat="1" applyFont="1" applyBorder="1" applyAlignment="1">
      <alignment horizontal="center" vertical="top"/>
    </xf>
    <xf numFmtId="165" fontId="19" fillId="0" borderId="5" xfId="0" applyNumberFormat="1" applyFont="1" applyBorder="1" applyAlignment="1">
      <alignment horizontal="center" vertical="top"/>
    </xf>
    <xf numFmtId="165" fontId="19" fillId="0" borderId="12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wrapText="1"/>
    </xf>
    <xf numFmtId="0" fontId="14" fillId="2" borderId="7" xfId="0" applyFont="1" applyFill="1" applyBorder="1" applyAlignment="1">
      <alignment vertical="center" wrapText="1"/>
    </xf>
    <xf numFmtId="0" fontId="20" fillId="2" borderId="25" xfId="0" applyFont="1" applyFill="1" applyBorder="1"/>
    <xf numFmtId="0" fontId="21" fillId="2" borderId="25" xfId="0" applyFont="1" applyFill="1" applyBorder="1"/>
    <xf numFmtId="9" fontId="21" fillId="2" borderId="25" xfId="0" applyNumberFormat="1" applyFont="1" applyFill="1" applyBorder="1"/>
    <xf numFmtId="0" fontId="22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/>
    <xf numFmtId="0" fontId="23" fillId="2" borderId="27" xfId="0" applyFont="1" applyFill="1" applyBorder="1" applyAlignment="1">
      <alignment horizontal="left" wrapText="1"/>
    </xf>
    <xf numFmtId="0" fontId="13" fillId="0" borderId="27" xfId="0" applyFont="1" applyBorder="1" applyAlignment="1">
      <alignment horizontal="center"/>
    </xf>
    <xf numFmtId="0" fontId="21" fillId="2" borderId="28" xfId="0" applyFont="1" applyFill="1" applyBorder="1"/>
    <xf numFmtId="0" fontId="21" fillId="2" borderId="7" xfId="0" applyFont="1" applyFill="1" applyBorder="1"/>
    <xf numFmtId="0" fontId="24" fillId="2" borderId="7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4" fontId="25" fillId="2" borderId="7" xfId="0" applyNumberFormat="1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right" vertical="center" wrapText="1"/>
    </xf>
    <xf numFmtId="166" fontId="25" fillId="2" borderId="7" xfId="0" applyNumberFormat="1" applyFont="1" applyFill="1" applyBorder="1" applyAlignment="1">
      <alignment horizontal="right" wrapText="1"/>
    </xf>
    <xf numFmtId="0" fontId="25" fillId="2" borderId="7" xfId="0" applyFont="1" applyFill="1" applyBorder="1" applyAlignment="1">
      <alignment horizontal="right" vertical="center" wrapText="1"/>
    </xf>
    <xf numFmtId="164" fontId="25" fillId="0" borderId="7" xfId="0" applyNumberFormat="1" applyFont="1" applyBorder="1"/>
    <xf numFmtId="164" fontId="25" fillId="2" borderId="7" xfId="0" applyNumberFormat="1" applyFont="1" applyFill="1" applyBorder="1" applyAlignment="1">
      <alignment horizontal="right" wrapText="1"/>
    </xf>
    <xf numFmtId="3" fontId="25" fillId="2" borderId="7" xfId="0" applyNumberFormat="1" applyFont="1" applyFill="1" applyBorder="1" applyAlignment="1">
      <alignment horizontal="right" wrapText="1"/>
    </xf>
    <xf numFmtId="0" fontId="25" fillId="0" borderId="7" xfId="0" applyFont="1" applyBorder="1"/>
    <xf numFmtId="0" fontId="25" fillId="2" borderId="7" xfId="0" applyFont="1" applyFill="1" applyBorder="1" applyAlignment="1">
      <alignment horizontal="right" wrapText="1"/>
    </xf>
    <xf numFmtId="0" fontId="25" fillId="2" borderId="7" xfId="0" applyFont="1" applyFill="1" applyBorder="1" applyAlignment="1">
      <alignment horizontal="center" wrapText="1"/>
    </xf>
    <xf numFmtId="3" fontId="25" fillId="0" borderId="7" xfId="0" applyNumberFormat="1" applyFont="1" applyBorder="1"/>
    <xf numFmtId="3" fontId="25" fillId="2" borderId="7" xfId="0" applyNumberFormat="1" applyFont="1" applyFill="1" applyBorder="1" applyAlignment="1">
      <alignment horizontal="right" vertical="center" wrapText="1"/>
    </xf>
    <xf numFmtId="167" fontId="25" fillId="0" borderId="29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8" fillId="0" borderId="0" xfId="0" applyFont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7" xfId="0" applyNumberFormat="1" applyFont="1" applyBorder="1"/>
    <xf numFmtId="167" fontId="25" fillId="0" borderId="7" xfId="0" applyNumberFormat="1" applyFont="1" applyBorder="1" applyAlignment="1">
      <alignment horizontal="right"/>
    </xf>
    <xf numFmtId="3" fontId="25" fillId="2" borderId="30" xfId="0" applyNumberFormat="1" applyFont="1" applyFill="1" applyBorder="1" applyAlignment="1">
      <alignment horizontal="right" wrapText="1"/>
    </xf>
    <xf numFmtId="3" fontId="25" fillId="0" borderId="7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168" fontId="25" fillId="2" borderId="7" xfId="0" applyNumberFormat="1" applyFont="1" applyFill="1" applyBorder="1" applyAlignment="1">
      <alignment horizontal="right" wrapText="1"/>
    </xf>
    <xf numFmtId="164" fontId="25" fillId="2" borderId="30" xfId="0" applyNumberFormat="1" applyFont="1" applyFill="1" applyBorder="1" applyAlignment="1">
      <alignment horizontal="right" wrapText="1"/>
    </xf>
    <xf numFmtId="3" fontId="25" fillId="2" borderId="7" xfId="0" applyNumberFormat="1" applyFont="1" applyFill="1" applyBorder="1" applyAlignment="1">
      <alignment wrapText="1"/>
    </xf>
    <xf numFmtId="164" fontId="25" fillId="2" borderId="30" xfId="0" applyNumberFormat="1" applyFont="1" applyFill="1" applyBorder="1" applyAlignment="1">
      <alignment horizontal="right" vertical="center" wrapText="1"/>
    </xf>
    <xf numFmtId="0" fontId="18" fillId="0" borderId="2" xfId="0" applyFont="1" applyBorder="1"/>
    <xf numFmtId="3" fontId="25" fillId="2" borderId="30" xfId="0" applyNumberFormat="1" applyFont="1" applyFill="1" applyBorder="1" applyAlignment="1">
      <alignment wrapText="1"/>
    </xf>
    <xf numFmtId="0" fontId="20" fillId="2" borderId="28" xfId="0" applyFont="1" applyFill="1" applyBorder="1" applyAlignment="1">
      <alignment horizontal="right"/>
    </xf>
    <xf numFmtId="0" fontId="27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164" fontId="25" fillId="2" borderId="7" xfId="0" applyNumberFormat="1" applyFont="1" applyFill="1" applyBorder="1" applyAlignment="1">
      <alignment wrapText="1"/>
    </xf>
    <xf numFmtId="169" fontId="25" fillId="0" borderId="7" xfId="0" applyNumberFormat="1" applyFont="1" applyBorder="1" applyAlignment="1">
      <alignment horizontal="right"/>
    </xf>
    <xf numFmtId="0" fontId="20" fillId="2" borderId="7" xfId="0" applyFont="1" applyFill="1" applyBorder="1" applyAlignment="1">
      <alignment horizontal="right"/>
    </xf>
    <xf numFmtId="164" fontId="25" fillId="0" borderId="7" xfId="0" applyNumberFormat="1" applyFont="1" applyBorder="1" applyAlignment="1">
      <alignment horizontal="right"/>
    </xf>
    <xf numFmtId="0" fontId="28" fillId="2" borderId="7" xfId="0" applyFont="1" applyFill="1" applyBorder="1" applyAlignment="1">
      <alignment vertical="center" wrapText="1"/>
    </xf>
    <xf numFmtId="0" fontId="29" fillId="2" borderId="28" xfId="0" applyFont="1" applyFill="1" applyBorder="1" applyAlignment="1">
      <alignment horizontal="right"/>
    </xf>
    <xf numFmtId="0" fontId="30" fillId="2" borderId="7" xfId="0" applyFont="1" applyFill="1" applyBorder="1"/>
    <xf numFmtId="0" fontId="31" fillId="2" borderId="7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wrapText="1"/>
    </xf>
    <xf numFmtId="167" fontId="25" fillId="0" borderId="31" xfId="0" applyNumberFormat="1" applyFont="1" applyBorder="1" applyAlignment="1">
      <alignment horizontal="right"/>
    </xf>
    <xf numFmtId="3" fontId="25" fillId="2" borderId="7" xfId="0" applyNumberFormat="1" applyFont="1" applyFill="1" applyBorder="1" applyAlignment="1">
      <alignment horizontal="center" wrapText="1"/>
    </xf>
    <xf numFmtId="3" fontId="19" fillId="0" borderId="24" xfId="0" applyNumberFormat="1" applyFont="1" applyBorder="1" applyAlignment="1">
      <alignment horizontal="right" vertical="top"/>
    </xf>
    <xf numFmtId="167" fontId="19" fillId="0" borderId="2" xfId="0" applyNumberFormat="1" applyFont="1" applyBorder="1" applyAlignment="1">
      <alignment horizontal="right" vertical="top"/>
    </xf>
    <xf numFmtId="2" fontId="25" fillId="2" borderId="7" xfId="0" applyNumberFormat="1" applyFont="1" applyFill="1" applyBorder="1" applyAlignment="1">
      <alignment horizontal="right" vertical="center" wrapText="1"/>
    </xf>
    <xf numFmtId="2" fontId="25" fillId="2" borderId="7" xfId="0" applyNumberFormat="1" applyFont="1" applyFill="1" applyBorder="1" applyAlignment="1">
      <alignment horizontal="right" wrapText="1"/>
    </xf>
    <xf numFmtId="2" fontId="25" fillId="0" borderId="7" xfId="0" applyNumberFormat="1" applyFont="1" applyBorder="1" applyAlignment="1">
      <alignment horizontal="right"/>
    </xf>
    <xf numFmtId="0" fontId="26" fillId="2" borderId="7" xfId="0" applyFont="1" applyFill="1" applyBorder="1" applyAlignment="1">
      <alignment vertical="center" wrapText="1"/>
    </xf>
    <xf numFmtId="0" fontId="29" fillId="0" borderId="0" xfId="0" applyFont="1" applyAlignment="1">
      <alignment horizontal="right"/>
    </xf>
    <xf numFmtId="0" fontId="30" fillId="0" borderId="0" xfId="0" applyFont="1"/>
    <xf numFmtId="0" fontId="25" fillId="0" borderId="0" xfId="0" applyFont="1" applyAlignment="1">
      <alignment vertical="center" wrapText="1"/>
    </xf>
    <xf numFmtId="3" fontId="25" fillId="0" borderId="0" xfId="0" applyNumberFormat="1" applyFont="1" applyAlignment="1">
      <alignment horizontal="right" wrapText="1"/>
    </xf>
    <xf numFmtId="0" fontId="18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25" fillId="0" borderId="0" xfId="0" applyFont="1"/>
    <xf numFmtId="0" fontId="32" fillId="0" borderId="0" xfId="0" applyFont="1"/>
    <xf numFmtId="0" fontId="21" fillId="0" borderId="0" xfId="0" applyFont="1"/>
    <xf numFmtId="164" fontId="33" fillId="0" borderId="7" xfId="0" applyNumberFormat="1" applyFont="1" applyBorder="1" applyAlignment="1">
      <alignment horizontal="right"/>
    </xf>
    <xf numFmtId="164" fontId="33" fillId="0" borderId="7" xfId="0" applyNumberFormat="1" applyFont="1" applyBorder="1"/>
    <xf numFmtId="164" fontId="33" fillId="0" borderId="1" xfId="0" applyNumberFormat="1" applyFont="1" applyBorder="1" applyAlignment="1">
      <alignment horizontal="right"/>
    </xf>
    <xf numFmtId="0" fontId="34" fillId="0" borderId="0" xfId="0" applyFont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1" fontId="31" fillId="0" borderId="7" xfId="0" applyNumberFormat="1" applyFont="1" applyBorder="1" applyAlignment="1">
      <alignment horizontal="right"/>
    </xf>
    <xf numFmtId="0" fontId="26" fillId="0" borderId="7" xfId="0" applyFont="1" applyBorder="1" applyAlignment="1">
      <alignment vertical="center" wrapText="1"/>
    </xf>
    <xf numFmtId="1" fontId="31" fillId="0" borderId="7" xfId="0" applyNumberFormat="1" applyFont="1" applyBorder="1"/>
    <xf numFmtId="1" fontId="31" fillId="0" borderId="1" xfId="0" applyNumberFormat="1" applyFont="1" applyBorder="1"/>
    <xf numFmtId="0" fontId="25" fillId="0" borderId="7" xfId="0" applyFont="1" applyBorder="1" applyAlignment="1">
      <alignment vertical="center" wrapText="1"/>
    </xf>
    <xf numFmtId="3" fontId="35" fillId="0" borderId="7" xfId="0" applyNumberFormat="1" applyFont="1" applyBorder="1" applyAlignment="1">
      <alignment horizontal="right"/>
    </xf>
    <xf numFmtId="1" fontId="35" fillId="0" borderId="33" xfId="0" applyNumberFormat="1" applyFont="1" applyBorder="1"/>
    <xf numFmtId="1" fontId="35" fillId="0" borderId="7" xfId="0" applyNumberFormat="1" applyFont="1" applyBorder="1"/>
    <xf numFmtId="3" fontId="33" fillId="0" borderId="7" xfId="0" applyNumberFormat="1" applyFont="1" applyBorder="1"/>
    <xf numFmtId="3" fontId="33" fillId="0" borderId="1" xfId="0" applyNumberFormat="1" applyFont="1" applyBorder="1"/>
    <xf numFmtId="0" fontId="33" fillId="0" borderId="7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3" fontId="35" fillId="0" borderId="7" xfId="0" applyNumberFormat="1" applyFont="1" applyBorder="1" applyAlignment="1">
      <alignment horizontal="right" wrapText="1"/>
    </xf>
    <xf numFmtId="3" fontId="35" fillId="0" borderId="1" xfId="0" applyNumberFormat="1" applyFont="1" applyBorder="1" applyAlignment="1">
      <alignment wrapText="1"/>
    </xf>
    <xf numFmtId="3" fontId="35" fillId="0" borderId="7" xfId="0" applyNumberFormat="1" applyFont="1" applyBorder="1" applyAlignment="1">
      <alignment wrapText="1"/>
    </xf>
    <xf numFmtId="3" fontId="35" fillId="0" borderId="1" xfId="0" applyNumberFormat="1" applyFont="1" applyBorder="1" applyAlignment="1">
      <alignment horizontal="right" wrapText="1"/>
    </xf>
    <xf numFmtId="0" fontId="25" fillId="0" borderId="7" xfId="0" applyFont="1" applyBorder="1" applyAlignment="1">
      <alignment horizontal="left" vertical="center" wrapText="1"/>
    </xf>
    <xf numFmtId="3" fontId="33" fillId="0" borderId="7" xfId="0" applyNumberFormat="1" applyFont="1" applyBorder="1" applyAlignment="1">
      <alignment horizontal="right"/>
    </xf>
    <xf numFmtId="0" fontId="26" fillId="2" borderId="7" xfId="0" applyFont="1" applyFill="1" applyBorder="1" applyAlignment="1">
      <alignment horizontal="center" vertical="center" wrapText="1"/>
    </xf>
    <xf numFmtId="164" fontId="33" fillId="0" borderId="1" xfId="0" applyNumberFormat="1" applyFont="1" applyBorder="1"/>
    <xf numFmtId="0" fontId="33" fillId="0" borderId="7" xfId="0" applyFont="1" applyBorder="1"/>
    <xf numFmtId="0" fontId="18" fillId="0" borderId="1" xfId="0" applyFont="1" applyBorder="1" applyAlignment="1">
      <alignment horizontal="right"/>
    </xf>
    <xf numFmtId="3" fontId="33" fillId="0" borderId="1" xfId="0" applyNumberFormat="1" applyFont="1" applyBorder="1" applyAlignment="1">
      <alignment horizontal="right"/>
    </xf>
    <xf numFmtId="3" fontId="35" fillId="0" borderId="7" xfId="0" applyNumberFormat="1" applyFont="1" applyBorder="1"/>
    <xf numFmtId="3" fontId="35" fillId="0" borderId="1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3" fontId="35" fillId="0" borderId="2" xfId="0" applyNumberFormat="1" applyFont="1" applyBorder="1"/>
    <xf numFmtId="3" fontId="35" fillId="0" borderId="1" xfId="0" applyNumberFormat="1" applyFont="1" applyBorder="1"/>
    <xf numFmtId="1" fontId="35" fillId="0" borderId="7" xfId="0" applyNumberFormat="1" applyFont="1" applyBorder="1" applyAlignment="1">
      <alignment horizontal="right"/>
    </xf>
    <xf numFmtId="1" fontId="33" fillId="0" borderId="7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center"/>
    </xf>
    <xf numFmtId="1" fontId="33" fillId="0" borderId="7" xfId="0" applyNumberFormat="1" applyFont="1" applyBorder="1"/>
    <xf numFmtId="3" fontId="36" fillId="0" borderId="1" xfId="0" applyNumberFormat="1" applyFont="1" applyBorder="1"/>
    <xf numFmtId="3" fontId="33" fillId="0" borderId="4" xfId="0" applyNumberFormat="1" applyFont="1" applyBorder="1" applyAlignment="1">
      <alignment horizontal="right"/>
    </xf>
    <xf numFmtId="166" fontId="35" fillId="0" borderId="7" xfId="0" applyNumberFormat="1" applyFont="1" applyBorder="1" applyAlignment="1">
      <alignment horizontal="right"/>
    </xf>
    <xf numFmtId="166" fontId="35" fillId="0" borderId="7" xfId="0" applyNumberFormat="1" applyFont="1" applyBorder="1"/>
    <xf numFmtId="166" fontId="35" fillId="0" borderId="1" xfId="0" applyNumberFormat="1" applyFont="1" applyBorder="1" applyAlignment="1">
      <alignment horizontal="right"/>
    </xf>
    <xf numFmtId="4" fontId="35" fillId="0" borderId="7" xfId="0" applyNumberFormat="1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3" fontId="30" fillId="0" borderId="7" xfId="0" applyNumberFormat="1" applyFont="1" applyBorder="1"/>
    <xf numFmtId="3" fontId="18" fillId="0" borderId="0" xfId="0" applyNumberFormat="1" applyFont="1"/>
    <xf numFmtId="3" fontId="35" fillId="0" borderId="0" xfId="0" applyNumberFormat="1" applyFont="1" applyAlignment="1">
      <alignment horizontal="center"/>
    </xf>
    <xf numFmtId="166" fontId="35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/>
    </xf>
    <xf numFmtId="4" fontId="16" fillId="0" borderId="0" xfId="0" applyNumberFormat="1" applyFont="1"/>
    <xf numFmtId="0" fontId="16" fillId="0" borderId="0" xfId="0" applyFont="1"/>
    <xf numFmtId="0" fontId="37" fillId="0" borderId="37" xfId="0" applyFont="1" applyBorder="1"/>
    <xf numFmtId="0" fontId="37" fillId="0" borderId="43" xfId="0" applyFont="1" applyBorder="1" applyAlignment="1">
      <alignment horizontal="left" wrapText="1"/>
    </xf>
    <xf numFmtId="0" fontId="16" fillId="0" borderId="43" xfId="0" applyFont="1" applyBorder="1" applyAlignment="1">
      <alignment horizontal="left" wrapText="1"/>
    </xf>
    <xf numFmtId="0" fontId="16" fillId="0" borderId="27" xfId="0" applyFont="1" applyBorder="1"/>
    <xf numFmtId="14" fontId="37" fillId="0" borderId="2" xfId="0" applyNumberFormat="1" applyFont="1" applyBorder="1" applyAlignment="1">
      <alignment horizontal="center"/>
    </xf>
    <xf numFmtId="14" fontId="37" fillId="0" borderId="7" xfId="0" applyNumberFormat="1" applyFont="1" applyBorder="1" applyAlignment="1">
      <alignment horizontal="center"/>
    </xf>
    <xf numFmtId="14" fontId="37" fillId="0" borderId="27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27" xfId="0" applyFont="1" applyBorder="1"/>
    <xf numFmtId="0" fontId="18" fillId="0" borderId="4" xfId="0" applyFont="1" applyBorder="1"/>
    <xf numFmtId="14" fontId="26" fillId="2" borderId="49" xfId="0" applyNumberFormat="1" applyFont="1" applyFill="1" applyBorder="1" applyAlignment="1">
      <alignment vertical="center" wrapText="1"/>
    </xf>
    <xf numFmtId="14" fontId="26" fillId="2" borderId="49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wrapText="1"/>
    </xf>
    <xf numFmtId="0" fontId="37" fillId="0" borderId="7" xfId="0" applyFont="1" applyBorder="1" applyAlignment="1">
      <alignment wrapText="1"/>
    </xf>
    <xf numFmtId="0" fontId="28" fillId="0" borderId="7" xfId="0" applyFont="1" applyBorder="1" applyAlignment="1">
      <alignment horizontal="right" vertical="center"/>
    </xf>
    <xf numFmtId="0" fontId="28" fillId="0" borderId="7" xfId="0" applyFont="1" applyBorder="1" applyAlignment="1">
      <alignment horizontal="right"/>
    </xf>
    <xf numFmtId="0" fontId="38" fillId="0" borderId="7" xfId="0" applyFont="1" applyBorder="1" applyAlignment="1">
      <alignment horizontal="right" vertical="center"/>
    </xf>
    <xf numFmtId="164" fontId="21" fillId="0" borderId="7" xfId="0" applyNumberFormat="1" applyFont="1" applyBorder="1"/>
    <xf numFmtId="164" fontId="38" fillId="0" borderId="7" xfId="0" applyNumberFormat="1" applyFont="1" applyBorder="1" applyAlignment="1">
      <alignment horizontal="right" vertical="center"/>
    </xf>
    <xf numFmtId="169" fontId="38" fillId="0" borderId="7" xfId="0" applyNumberFormat="1" applyFont="1" applyBorder="1" applyAlignment="1">
      <alignment horizontal="left" vertical="center"/>
    </xf>
    <xf numFmtId="164" fontId="38" fillId="0" borderId="7" xfId="0" applyNumberFormat="1" applyFont="1" applyBorder="1"/>
    <xf numFmtId="164" fontId="38" fillId="0" borderId="7" xfId="0" applyNumberFormat="1" applyFont="1" applyBorder="1" applyAlignment="1">
      <alignment horizontal="right"/>
    </xf>
    <xf numFmtId="164" fontId="21" fillId="0" borderId="1" xfId="0" applyNumberFormat="1" applyFont="1" applyBorder="1"/>
    <xf numFmtId="0" fontId="37" fillId="0" borderId="3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9" fillId="0" borderId="7" xfId="0" applyFont="1" applyBorder="1"/>
    <xf numFmtId="0" fontId="39" fillId="0" borderId="7" xfId="0" applyFont="1" applyBorder="1" applyAlignment="1">
      <alignment horizontal="right"/>
    </xf>
    <xf numFmtId="164" fontId="18" fillId="0" borderId="7" xfId="0" applyNumberFormat="1" applyFont="1" applyBorder="1"/>
    <xf numFmtId="169" fontId="18" fillId="0" borderId="7" xfId="0" applyNumberFormat="1" applyFont="1" applyBorder="1" applyAlignment="1">
      <alignment horizontal="left"/>
    </xf>
    <xf numFmtId="164" fontId="18" fillId="0" borderId="7" xfId="0" applyNumberFormat="1" applyFont="1" applyBorder="1" applyAlignment="1">
      <alignment horizontal="right"/>
    </xf>
    <xf numFmtId="170" fontId="16" fillId="0" borderId="7" xfId="0" applyNumberFormat="1" applyFont="1" applyBorder="1"/>
    <xf numFmtId="170" fontId="25" fillId="0" borderId="7" xfId="0" applyNumberFormat="1" applyFont="1" applyBorder="1"/>
    <xf numFmtId="0" fontId="18" fillId="0" borderId="4" xfId="0" applyFont="1" applyBorder="1" applyAlignment="1">
      <alignment horizontal="right"/>
    </xf>
    <xf numFmtId="0" fontId="16" fillId="0" borderId="7" xfId="0" applyFont="1" applyBorder="1" applyAlignment="1">
      <alignment horizontal="left" wrapText="1"/>
    </xf>
    <xf numFmtId="3" fontId="16" fillId="0" borderId="7" xfId="0" applyNumberFormat="1" applyFont="1" applyBorder="1" applyAlignment="1">
      <alignment wrapText="1"/>
    </xf>
    <xf numFmtId="3" fontId="28" fillId="0" borderId="7" xfId="0" applyNumberFormat="1" applyFont="1" applyBorder="1" applyAlignment="1">
      <alignment horizontal="right"/>
    </xf>
    <xf numFmtId="3" fontId="28" fillId="0" borderId="7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horizontal="right" wrapText="1"/>
    </xf>
    <xf numFmtId="3" fontId="38" fillId="0" borderId="7" xfId="0" applyNumberFormat="1" applyFont="1" applyBorder="1" applyAlignment="1">
      <alignment horizontal="right" vertical="center"/>
    </xf>
    <xf numFmtId="3" fontId="21" fillId="0" borderId="7" xfId="0" applyNumberFormat="1" applyFont="1" applyBorder="1"/>
    <xf numFmtId="3" fontId="38" fillId="0" borderId="7" xfId="0" applyNumberFormat="1" applyFont="1" applyBorder="1"/>
    <xf numFmtId="3" fontId="38" fillId="0" borderId="1" xfId="0" applyNumberFormat="1" applyFont="1" applyBorder="1"/>
    <xf numFmtId="3" fontId="39" fillId="0" borderId="7" xfId="0" applyNumberFormat="1" applyFont="1" applyBorder="1"/>
    <xf numFmtId="3" fontId="39" fillId="0" borderId="7" xfId="0" applyNumberFormat="1" applyFont="1" applyBorder="1" applyAlignment="1">
      <alignment horizontal="right"/>
    </xf>
    <xf numFmtId="3" fontId="18" fillId="0" borderId="4" xfId="0" applyNumberFormat="1" applyFont="1" applyBorder="1"/>
    <xf numFmtId="0" fontId="40" fillId="0" borderId="7" xfId="0" applyFont="1" applyBorder="1"/>
    <xf numFmtId="3" fontId="18" fillId="0" borderId="1" xfId="0" applyNumberFormat="1" applyFont="1" applyBorder="1"/>
    <xf numFmtId="0" fontId="16" fillId="0" borderId="28" xfId="0" applyFont="1" applyBorder="1" applyAlignment="1">
      <alignment horizontal="left" wrapText="1"/>
    </xf>
    <xf numFmtId="0" fontId="18" fillId="0" borderId="7" xfId="0" applyFont="1" applyBorder="1" applyAlignment="1">
      <alignment horizontal="right" wrapText="1"/>
    </xf>
    <xf numFmtId="3" fontId="38" fillId="0" borderId="7" xfId="0" applyNumberFormat="1" applyFont="1" applyBorder="1" applyAlignment="1">
      <alignment horizontal="right"/>
    </xf>
    <xf numFmtId="0" fontId="37" fillId="0" borderId="7" xfId="0" applyFont="1" applyBorder="1" applyAlignment="1">
      <alignment horizontal="left" wrapText="1"/>
    </xf>
    <xf numFmtId="3" fontId="40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0" fontId="16" fillId="0" borderId="2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3" fontId="16" fillId="0" borderId="7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vertical="center"/>
    </xf>
    <xf numFmtId="0" fontId="16" fillId="0" borderId="7" xfId="0" applyFont="1" applyBorder="1" applyAlignment="1">
      <alignment horizontal="right"/>
    </xf>
    <xf numFmtId="3" fontId="28" fillId="0" borderId="7" xfId="0" applyNumberFormat="1" applyFont="1" applyBorder="1"/>
    <xf numFmtId="0" fontId="16" fillId="0" borderId="7" xfId="0" applyFont="1" applyBorder="1" applyAlignment="1">
      <alignment horizontal="right" wrapText="1"/>
    </xf>
    <xf numFmtId="171" fontId="16" fillId="0" borderId="7" xfId="0" applyNumberFormat="1" applyFont="1" applyBorder="1" applyAlignment="1">
      <alignment wrapText="1"/>
    </xf>
    <xf numFmtId="171" fontId="16" fillId="0" borderId="7" xfId="0" applyNumberFormat="1" applyFont="1" applyBorder="1"/>
    <xf numFmtId="4" fontId="16" fillId="0" borderId="7" xfId="0" applyNumberFormat="1" applyFont="1" applyBorder="1"/>
    <xf numFmtId="2" fontId="28" fillId="0" borderId="7" xfId="0" applyNumberFormat="1" applyFont="1" applyBorder="1" applyAlignment="1">
      <alignment horizontal="right"/>
    </xf>
    <xf numFmtId="169" fontId="38" fillId="0" borderId="7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right"/>
    </xf>
    <xf numFmtId="169" fontId="21" fillId="0" borderId="7" xfId="0" applyNumberFormat="1" applyFont="1" applyBorder="1"/>
    <xf numFmtId="169" fontId="38" fillId="0" borderId="7" xfId="0" applyNumberFormat="1" applyFont="1" applyBorder="1"/>
    <xf numFmtId="169" fontId="38" fillId="0" borderId="1" xfId="0" applyNumberFormat="1" applyFont="1" applyBorder="1"/>
    <xf numFmtId="171" fontId="28" fillId="0" borderId="7" xfId="0" applyNumberFormat="1" applyFont="1" applyBorder="1" applyAlignment="1">
      <alignment horizontal="right"/>
    </xf>
    <xf numFmtId="166" fontId="38" fillId="0" borderId="7" xfId="0" applyNumberFormat="1" applyFon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/>
    </xf>
    <xf numFmtId="171" fontId="38" fillId="0" borderId="7" xfId="0" applyNumberFormat="1" applyFont="1" applyBorder="1" applyAlignment="1">
      <alignment horizontal="right"/>
    </xf>
    <xf numFmtId="0" fontId="38" fillId="0" borderId="7" xfId="0" applyFont="1" applyBorder="1"/>
    <xf numFmtId="0" fontId="21" fillId="0" borderId="7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41" fillId="3" borderId="7" xfId="0" applyFont="1" applyFill="1" applyBorder="1" applyAlignment="1">
      <alignment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vertical="center" wrapText="1"/>
    </xf>
    <xf numFmtId="0" fontId="36" fillId="3" borderId="7" xfId="0" applyFont="1" applyFill="1" applyBorder="1" applyAlignment="1">
      <alignment horizontal="center"/>
    </xf>
    <xf numFmtId="0" fontId="36" fillId="4" borderId="7" xfId="0" applyFont="1" applyFill="1" applyBorder="1" applyAlignment="1">
      <alignment vertical="center" wrapText="1"/>
    </xf>
    <xf numFmtId="0" fontId="36" fillId="4" borderId="7" xfId="0" applyFont="1" applyFill="1" applyBorder="1"/>
    <xf numFmtId="0" fontId="42" fillId="0" borderId="7" xfId="0" applyFont="1" applyBorder="1"/>
    <xf numFmtId="0" fontId="43" fillId="0" borderId="7" xfId="0" applyFont="1" applyBorder="1" applyAlignment="1">
      <alignment wrapText="1"/>
    </xf>
    <xf numFmtId="0" fontId="43" fillId="0" borderId="7" xfId="0" applyFont="1" applyBorder="1"/>
    <xf numFmtId="0" fontId="36" fillId="0" borderId="7" xfId="0" applyFont="1" applyBorder="1"/>
    <xf numFmtId="172" fontId="36" fillId="2" borderId="7" xfId="0" applyNumberFormat="1" applyFont="1" applyFill="1" applyBorder="1" applyAlignment="1">
      <alignment horizontal="right"/>
    </xf>
    <xf numFmtId="166" fontId="36" fillId="0" borderId="7" xfId="0" applyNumberFormat="1" applyFont="1" applyBorder="1"/>
    <xf numFmtId="164" fontId="36" fillId="0" borderId="7" xfId="0" applyNumberFormat="1" applyFont="1" applyBorder="1"/>
    <xf numFmtId="173" fontId="44" fillId="0" borderId="7" xfId="0" applyNumberFormat="1" applyFont="1" applyBorder="1"/>
    <xf numFmtId="173" fontId="44" fillId="0" borderId="7" xfId="0" applyNumberFormat="1" applyFont="1" applyBorder="1" applyAlignment="1">
      <alignment horizontal="right"/>
    </xf>
    <xf numFmtId="164" fontId="36" fillId="0" borderId="1" xfId="0" applyNumberFormat="1" applyFont="1" applyBorder="1"/>
    <xf numFmtId="0" fontId="36" fillId="0" borderId="7" xfId="0" applyFont="1" applyBorder="1" applyAlignment="1">
      <alignment horizontal="right"/>
    </xf>
    <xf numFmtId="0" fontId="36" fillId="0" borderId="1" xfId="0" applyFont="1" applyBorder="1"/>
    <xf numFmtId="3" fontId="36" fillId="0" borderId="7" xfId="0" applyNumberFormat="1" applyFont="1" applyBorder="1"/>
    <xf numFmtId="174" fontId="36" fillId="2" borderId="7" xfId="0" applyNumberFormat="1" applyFont="1" applyFill="1" applyBorder="1" applyAlignment="1">
      <alignment horizontal="right"/>
    </xf>
    <xf numFmtId="175" fontId="44" fillId="0" borderId="7" xfId="0" applyNumberFormat="1" applyFont="1" applyBorder="1"/>
    <xf numFmtId="175" fontId="44" fillId="0" borderId="7" xfId="0" applyNumberFormat="1" applyFont="1" applyBorder="1" applyAlignment="1">
      <alignment horizontal="right"/>
    </xf>
    <xf numFmtId="0" fontId="18" fillId="0" borderId="7" xfId="0" applyFont="1" applyBorder="1" applyAlignment="1">
      <alignment wrapText="1"/>
    </xf>
    <xf numFmtId="176" fontId="44" fillId="0" borderId="7" xfId="0" applyNumberFormat="1" applyFont="1" applyBorder="1"/>
    <xf numFmtId="4" fontId="36" fillId="0" borderId="7" xfId="0" applyNumberFormat="1" applyFont="1" applyBorder="1"/>
    <xf numFmtId="0" fontId="36" fillId="0" borderId="7" xfId="0" applyFont="1" applyBorder="1" applyAlignment="1">
      <alignment wrapText="1"/>
    </xf>
    <xf numFmtId="0" fontId="36" fillId="0" borderId="7" xfId="0" applyFont="1" applyBorder="1" applyAlignment="1">
      <alignment horizontal="right" wrapText="1"/>
    </xf>
    <xf numFmtId="177" fontId="44" fillId="0" borderId="7" xfId="0" applyNumberFormat="1" applyFont="1" applyBorder="1"/>
    <xf numFmtId="177" fontId="44" fillId="0" borderId="7" xfId="0" applyNumberFormat="1" applyFont="1" applyBorder="1" applyAlignment="1">
      <alignment horizontal="right"/>
    </xf>
    <xf numFmtId="2" fontId="36" fillId="0" borderId="7" xfId="0" applyNumberFormat="1" applyFont="1" applyBorder="1"/>
    <xf numFmtId="2" fontId="44" fillId="0" borderId="7" xfId="0" applyNumberFormat="1" applyFont="1" applyBorder="1"/>
    <xf numFmtId="3" fontId="45" fillId="0" borderId="7" xfId="0" applyNumberFormat="1" applyFont="1" applyBorder="1"/>
    <xf numFmtId="172" fontId="46" fillId="0" borderId="0" xfId="0" applyNumberFormat="1" applyFont="1" applyAlignment="1">
      <alignment horizontal="right" vertical="center"/>
    </xf>
    <xf numFmtId="3" fontId="36" fillId="0" borderId="0" xfId="0" applyNumberFormat="1" applyFont="1"/>
    <xf numFmtId="173" fontId="44" fillId="0" borderId="1" xfId="0" applyNumberFormat="1" applyFont="1" applyBorder="1"/>
    <xf numFmtId="175" fontId="44" fillId="0" borderId="1" xfId="0" applyNumberFormat="1" applyFont="1" applyBorder="1"/>
    <xf numFmtId="0" fontId="36" fillId="0" borderId="1" xfId="0" applyFont="1" applyBorder="1" applyAlignment="1">
      <alignment wrapText="1"/>
    </xf>
    <xf numFmtId="2" fontId="36" fillId="0" borderId="7" xfId="0" applyNumberFormat="1" applyFont="1" applyBorder="1" applyAlignment="1">
      <alignment horizontal="right"/>
    </xf>
    <xf numFmtId="2" fontId="44" fillId="0" borderId="1" xfId="0" applyNumberFormat="1" applyFont="1" applyBorder="1"/>
    <xf numFmtId="175" fontId="47" fillId="0" borderId="0" xfId="0" applyNumberFormat="1" applyFont="1"/>
    <xf numFmtId="0" fontId="18" fillId="0" borderId="0" xfId="0" applyFont="1" applyAlignment="1">
      <alignment wrapText="1"/>
    </xf>
    <xf numFmtId="0" fontId="18" fillId="2" borderId="7" xfId="0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66" fontId="25" fillId="0" borderId="7" xfId="0" applyNumberFormat="1" applyFont="1" applyBorder="1"/>
    <xf numFmtId="166" fontId="31" fillId="5" borderId="7" xfId="0" applyNumberFormat="1" applyFont="1" applyFill="1" applyBorder="1" applyAlignment="1">
      <alignment horizontal="right"/>
    </xf>
    <xf numFmtId="164" fontId="25" fillId="0" borderId="7" xfId="0" applyNumberFormat="1" applyFont="1" applyBorder="1" applyAlignment="1">
      <alignment horizontal="right" wrapText="1"/>
    </xf>
    <xf numFmtId="166" fontId="31" fillId="5" borderId="7" xfId="0" applyNumberFormat="1" applyFont="1" applyFill="1" applyBorder="1"/>
    <xf numFmtId="164" fontId="36" fillId="0" borderId="7" xfId="0" applyNumberFormat="1" applyFont="1" applyBorder="1" applyAlignment="1">
      <alignment horizontal="center" wrapText="1"/>
    </xf>
    <xf numFmtId="166" fontId="25" fillId="5" borderId="7" xfId="0" applyNumberFormat="1" applyFont="1" applyFill="1" applyBorder="1" applyAlignment="1">
      <alignment horizontal="right"/>
    </xf>
    <xf numFmtId="166" fontId="25" fillId="5" borderId="7" xfId="0" applyNumberFormat="1" applyFont="1" applyFill="1" applyBorder="1"/>
    <xf numFmtId="0" fontId="18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right" wrapText="1"/>
    </xf>
    <xf numFmtId="0" fontId="25" fillId="0" borderId="7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0" fontId="18" fillId="2" borderId="7" xfId="0" applyFont="1" applyFill="1" applyBorder="1" applyAlignment="1">
      <alignment horizontal="left" vertical="center" wrapText="1"/>
    </xf>
    <xf numFmtId="3" fontId="25" fillId="0" borderId="7" xfId="0" applyNumberFormat="1" applyFont="1" applyBorder="1" applyAlignment="1">
      <alignment horizontal="right" wrapText="1"/>
    </xf>
    <xf numFmtId="0" fontId="18" fillId="0" borderId="7" xfId="0" applyFont="1" applyBorder="1" applyAlignment="1">
      <alignment horizontal="left" vertical="center" wrapText="1"/>
    </xf>
    <xf numFmtId="3" fontId="36" fillId="0" borderId="7" xfId="0" applyNumberFormat="1" applyFont="1" applyBorder="1" applyAlignment="1">
      <alignment horizontal="right" wrapText="1"/>
    </xf>
    <xf numFmtId="171" fontId="25" fillId="0" borderId="7" xfId="0" applyNumberFormat="1" applyFont="1" applyBorder="1"/>
    <xf numFmtId="168" fontId="25" fillId="0" borderId="7" xfId="0" applyNumberFormat="1" applyFont="1" applyBorder="1"/>
    <xf numFmtId="2" fontId="25" fillId="0" borderId="7" xfId="0" applyNumberFormat="1" applyFont="1" applyBorder="1" applyAlignment="1">
      <alignment horizontal="right" wrapText="1"/>
    </xf>
    <xf numFmtId="0" fontId="34" fillId="0" borderId="7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right"/>
    </xf>
    <xf numFmtId="0" fontId="18" fillId="3" borderId="7" xfId="0" applyFont="1" applyFill="1" applyBorder="1" applyAlignment="1">
      <alignment horizontal="center" vertical="center" wrapText="1"/>
    </xf>
    <xf numFmtId="166" fontId="36" fillId="0" borderId="1" xfId="0" applyNumberFormat="1" applyFont="1" applyBorder="1"/>
    <xf numFmtId="0" fontId="18" fillId="3" borderId="7" xfId="0" applyFont="1" applyFill="1" applyBorder="1" applyAlignment="1">
      <alignment wrapText="1"/>
    </xf>
    <xf numFmtId="0" fontId="3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center"/>
    </xf>
    <xf numFmtId="3" fontId="31" fillId="5" borderId="7" xfId="0" applyNumberFormat="1" applyFont="1" applyFill="1" applyBorder="1"/>
    <xf numFmtId="3" fontId="27" fillId="5" borderId="7" xfId="0" applyNumberFormat="1" applyFont="1" applyFill="1" applyBorder="1"/>
    <xf numFmtId="1" fontId="36" fillId="0" borderId="7" xfId="0" applyNumberFormat="1" applyFont="1" applyBorder="1"/>
    <xf numFmtId="0" fontId="34" fillId="0" borderId="7" xfId="0" applyFont="1" applyBorder="1" applyAlignment="1">
      <alignment horizontal="left" vertical="center" wrapText="1"/>
    </xf>
    <xf numFmtId="166" fontId="25" fillId="0" borderId="7" xfId="0" applyNumberFormat="1" applyFont="1" applyBorder="1" applyAlignment="1">
      <alignment horizontal="right"/>
    </xf>
    <xf numFmtId="2" fontId="36" fillId="0" borderId="1" xfId="0" applyNumberFormat="1" applyFont="1" applyBorder="1"/>
    <xf numFmtId="2" fontId="25" fillId="0" borderId="7" xfId="0" applyNumberFormat="1" applyFont="1" applyBorder="1"/>
    <xf numFmtId="4" fontId="25" fillId="0" borderId="7" xfId="0" applyNumberFormat="1" applyFont="1" applyBorder="1"/>
    <xf numFmtId="4" fontId="25" fillId="0" borderId="7" xfId="0" applyNumberFormat="1" applyFont="1" applyBorder="1" applyAlignment="1">
      <alignment horizontal="right"/>
    </xf>
    <xf numFmtId="3" fontId="25" fillId="0" borderId="0" xfId="0" applyNumberFormat="1" applyFont="1"/>
    <xf numFmtId="0" fontId="36" fillId="0" borderId="0" xfId="0" applyFont="1"/>
    <xf numFmtId="4" fontId="48" fillId="0" borderId="0" xfId="0" applyNumberFormat="1" applyFont="1"/>
    <xf numFmtId="0" fontId="50" fillId="0" borderId="0" xfId="0" applyFont="1" applyAlignment="1">
      <alignment wrapText="1"/>
    </xf>
    <xf numFmtId="0" fontId="50" fillId="0" borderId="7" xfId="0" applyFont="1" applyBorder="1" applyAlignment="1">
      <alignment horizontal="center" vertical="center" wrapText="1"/>
    </xf>
    <xf numFmtId="164" fontId="18" fillId="0" borderId="1" xfId="0" applyNumberFormat="1" applyFont="1" applyBorder="1"/>
    <xf numFmtId="0" fontId="49" fillId="0" borderId="7" xfId="0" applyFont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1" fontId="50" fillId="2" borderId="7" xfId="0" applyNumberFormat="1" applyFont="1" applyFill="1" applyBorder="1" applyAlignment="1">
      <alignment horizontal="center" vertical="center" wrapText="1"/>
    </xf>
    <xf numFmtId="178" fontId="50" fillId="2" borderId="7" xfId="0" applyNumberFormat="1" applyFont="1" applyFill="1" applyBorder="1" applyAlignment="1">
      <alignment horizontal="center"/>
    </xf>
    <xf numFmtId="178" fontId="50" fillId="2" borderId="7" xfId="0" applyNumberFormat="1" applyFont="1" applyFill="1" applyBorder="1"/>
    <xf numFmtId="178" fontId="50" fillId="2" borderId="30" xfId="0" applyNumberFormat="1" applyFont="1" applyFill="1" applyBorder="1"/>
    <xf numFmtId="164" fontId="18" fillId="0" borderId="1" xfId="0" applyNumberFormat="1" applyFont="1" applyBorder="1" applyAlignment="1">
      <alignment horizontal="right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2" fontId="18" fillId="0" borderId="7" xfId="0" applyNumberFormat="1" applyFont="1" applyBorder="1"/>
    <xf numFmtId="171" fontId="18" fillId="0" borderId="7" xfId="0" applyNumberFormat="1" applyFont="1" applyBorder="1"/>
    <xf numFmtId="166" fontId="18" fillId="0" borderId="7" xfId="0" applyNumberFormat="1" applyFont="1" applyBorder="1"/>
    <xf numFmtId="4" fontId="18" fillId="0" borderId="7" xfId="0" applyNumberFormat="1" applyFont="1" applyBorder="1"/>
    <xf numFmtId="0" fontId="19" fillId="0" borderId="7" xfId="0" applyFont="1" applyBorder="1" applyAlignment="1">
      <alignment horizontal="center" vertical="center" wrapText="1"/>
    </xf>
    <xf numFmtId="9" fontId="18" fillId="0" borderId="7" xfId="0" applyNumberFormat="1" applyFont="1" applyBorder="1"/>
    <xf numFmtId="9" fontId="18" fillId="0" borderId="1" xfId="0" applyNumberFormat="1" applyFont="1" applyBorder="1"/>
    <xf numFmtId="0" fontId="18" fillId="0" borderId="33" xfId="0" applyFont="1" applyBorder="1"/>
    <xf numFmtId="0" fontId="18" fillId="0" borderId="55" xfId="0" applyFont="1" applyBorder="1"/>
    <xf numFmtId="0" fontId="51" fillId="0" borderId="7" xfId="0" applyFont="1" applyBorder="1"/>
    <xf numFmtId="0" fontId="51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41" fillId="2" borderId="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41" fillId="0" borderId="7" xfId="0" applyFont="1" applyBorder="1" applyAlignment="1">
      <alignment horizontal="left"/>
    </xf>
    <xf numFmtId="0" fontId="41" fillId="2" borderId="28" xfId="0" applyFont="1" applyFill="1" applyBorder="1" applyAlignment="1">
      <alignment horizontal="right"/>
    </xf>
    <xf numFmtId="0" fontId="36" fillId="2" borderId="30" xfId="0" applyFont="1" applyFill="1" applyBorder="1" applyAlignment="1">
      <alignment horizontal="left"/>
    </xf>
    <xf numFmtId="166" fontId="14" fillId="2" borderId="7" xfId="0" applyNumberFormat="1" applyFont="1" applyFill="1" applyBorder="1"/>
    <xf numFmtId="0" fontId="14" fillId="0" borderId="7" xfId="0" applyFont="1" applyBorder="1"/>
    <xf numFmtId="164" fontId="14" fillId="0" borderId="7" xfId="0" applyNumberFormat="1" applyFont="1" applyBorder="1" applyAlignment="1">
      <alignment horizontal="right" vertical="top"/>
    </xf>
    <xf numFmtId="164" fontId="16" fillId="0" borderId="7" xfId="0" applyNumberFormat="1" applyFont="1" applyBorder="1" applyAlignment="1">
      <alignment horizontal="right"/>
    </xf>
    <xf numFmtId="166" fontId="16" fillId="0" borderId="7" xfId="0" applyNumberFormat="1" applyFont="1" applyBorder="1"/>
    <xf numFmtId="164" fontId="14" fillId="0" borderId="56" xfId="0" applyNumberFormat="1" applyFont="1" applyBorder="1" applyAlignment="1">
      <alignment horizontal="right" vertical="top"/>
    </xf>
    <xf numFmtId="164" fontId="14" fillId="0" borderId="57" xfId="0" applyNumberFormat="1" applyFont="1" applyBorder="1" applyAlignment="1">
      <alignment horizontal="right" vertical="top"/>
    </xf>
    <xf numFmtId="0" fontId="41" fillId="0" borderId="33" xfId="0" applyFont="1" applyBorder="1" applyAlignment="1">
      <alignment horizontal="left"/>
    </xf>
    <xf numFmtId="0" fontId="41" fillId="2" borderId="30" xfId="0" applyFont="1" applyFill="1" applyBorder="1" applyAlignment="1">
      <alignment vertical="center" wrapText="1"/>
    </xf>
    <xf numFmtId="3" fontId="14" fillId="2" borderId="7" xfId="0" applyNumberFormat="1" applyFont="1" applyFill="1" applyBorder="1"/>
    <xf numFmtId="0" fontId="41" fillId="0" borderId="0" xfId="0" applyFont="1" applyAlignment="1">
      <alignment horizontal="left" vertical="center"/>
    </xf>
    <xf numFmtId="0" fontId="41" fillId="2" borderId="28" xfId="0" applyFont="1" applyFill="1" applyBorder="1" applyAlignment="1">
      <alignment horizontal="center"/>
    </xf>
    <xf numFmtId="0" fontId="41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1" fillId="2" borderId="58" xfId="0" applyFont="1" applyFill="1" applyBorder="1" applyAlignment="1">
      <alignment horizontal="right"/>
    </xf>
    <xf numFmtId="0" fontId="36" fillId="0" borderId="1" xfId="0" applyFont="1" applyBorder="1" applyAlignment="1">
      <alignment horizontal="left" vertical="center"/>
    </xf>
    <xf numFmtId="0" fontId="41" fillId="2" borderId="30" xfId="0" applyFont="1" applyFill="1" applyBorder="1" applyAlignment="1">
      <alignment horizontal="left" vertical="center" wrapText="1"/>
    </xf>
    <xf numFmtId="3" fontId="14" fillId="0" borderId="7" xfId="0" applyNumberFormat="1" applyFont="1" applyBorder="1"/>
    <xf numFmtId="179" fontId="14" fillId="0" borderId="7" xfId="0" applyNumberFormat="1" applyFont="1" applyBorder="1" applyAlignment="1">
      <alignment horizontal="right"/>
    </xf>
    <xf numFmtId="0" fontId="36" fillId="2" borderId="3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3" fontId="14" fillId="0" borderId="7" xfId="0" applyNumberFormat="1" applyFont="1" applyBorder="1" applyAlignment="1">
      <alignment horizontal="right"/>
    </xf>
    <xf numFmtId="179" fontId="25" fillId="0" borderId="29" xfId="0" applyNumberFormat="1" applyFont="1" applyBorder="1"/>
    <xf numFmtId="0" fontId="36" fillId="2" borderId="30" xfId="0" applyFont="1" applyFill="1" applyBorder="1" applyAlignment="1">
      <alignment vertical="center" wrapText="1"/>
    </xf>
    <xf numFmtId="168" fontId="19" fillId="0" borderId="57" xfId="0" applyNumberFormat="1" applyFont="1" applyBorder="1" applyAlignment="1">
      <alignment horizontal="right" vertical="top"/>
    </xf>
    <xf numFmtId="3" fontId="14" fillId="2" borderId="7" xfId="0" applyNumberFormat="1" applyFont="1" applyFill="1" applyBorder="1" applyAlignment="1">
      <alignment horizontal="right"/>
    </xf>
    <xf numFmtId="3" fontId="19" fillId="2" borderId="59" xfId="0" applyNumberFormat="1" applyFont="1" applyFill="1" applyBorder="1" applyAlignment="1">
      <alignment horizontal="right" vertical="top"/>
    </xf>
    <xf numFmtId="164" fontId="16" fillId="0" borderId="29" xfId="0" applyNumberFormat="1" applyFont="1" applyBorder="1" applyAlignment="1">
      <alignment horizontal="right" vertical="top"/>
    </xf>
    <xf numFmtId="0" fontId="36" fillId="2" borderId="25" xfId="0" applyFont="1" applyFill="1" applyBorder="1"/>
    <xf numFmtId="164" fontId="14" fillId="0" borderId="7" xfId="0" applyNumberFormat="1" applyFont="1" applyBorder="1" applyAlignment="1">
      <alignment horizontal="right"/>
    </xf>
    <xf numFmtId="164" fontId="14" fillId="0" borderId="7" xfId="0" applyNumberFormat="1" applyFont="1" applyBorder="1"/>
    <xf numFmtId="0" fontId="41" fillId="2" borderId="30" xfId="0" applyFont="1" applyFill="1" applyBorder="1" applyAlignment="1">
      <alignment horizontal="left"/>
    </xf>
    <xf numFmtId="0" fontId="18" fillId="2" borderId="7" xfId="0" applyFont="1" applyFill="1" applyBorder="1"/>
    <xf numFmtId="0" fontId="41" fillId="2" borderId="5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41" fillId="2" borderId="60" xfId="0" applyFont="1" applyFill="1" applyBorder="1" applyAlignment="1">
      <alignment horizontal="right"/>
    </xf>
    <xf numFmtId="0" fontId="41" fillId="2" borderId="61" xfId="0" applyFont="1" applyFill="1" applyBorder="1" applyAlignment="1">
      <alignment horizontal="left"/>
    </xf>
    <xf numFmtId="0" fontId="44" fillId="2" borderId="30" xfId="0" applyFont="1" applyFill="1" applyBorder="1"/>
    <xf numFmtId="0" fontId="36" fillId="0" borderId="62" xfId="0" applyFont="1" applyBorder="1" applyAlignment="1">
      <alignment vertical="center" wrapText="1"/>
    </xf>
    <xf numFmtId="2" fontId="16" fillId="0" borderId="7" xfId="0" applyNumberFormat="1" applyFont="1" applyBorder="1"/>
    <xf numFmtId="0" fontId="36" fillId="0" borderId="1" xfId="0" applyFont="1" applyBorder="1" applyAlignment="1">
      <alignment vertical="center" wrapText="1"/>
    </xf>
    <xf numFmtId="168" fontId="19" fillId="0" borderId="24" xfId="0" applyNumberFormat="1" applyFont="1" applyBorder="1" applyAlignment="1">
      <alignment horizontal="right" vertical="top" wrapText="1"/>
    </xf>
    <xf numFmtId="0" fontId="44" fillId="2" borderId="61" xfId="0" applyFont="1" applyFill="1" applyBorder="1"/>
    <xf numFmtId="4" fontId="14" fillId="2" borderId="7" xfId="0" applyNumberFormat="1" applyFont="1" applyFill="1" applyBorder="1"/>
    <xf numFmtId="168" fontId="19" fillId="0" borderId="29" xfId="0" applyNumberFormat="1" applyFont="1" applyBorder="1" applyAlignment="1">
      <alignment horizontal="right" vertical="top" wrapText="1"/>
    </xf>
    <xf numFmtId="171" fontId="14" fillId="2" borderId="7" xfId="0" applyNumberFormat="1" applyFont="1" applyFill="1" applyBorder="1"/>
    <xf numFmtId="2" fontId="14" fillId="0" borderId="7" xfId="0" applyNumberFormat="1" applyFont="1" applyBorder="1"/>
    <xf numFmtId="2" fontId="16" fillId="0" borderId="7" xfId="0" applyNumberFormat="1" applyFont="1" applyBorder="1" applyAlignment="1">
      <alignment horizontal="right"/>
    </xf>
    <xf numFmtId="1" fontId="14" fillId="0" borderId="7" xfId="0" applyNumberFormat="1" applyFont="1" applyBorder="1"/>
    <xf numFmtId="2" fontId="14" fillId="0" borderId="7" xfId="0" applyNumberFormat="1" applyFont="1" applyBorder="1" applyAlignment="1">
      <alignment horizontal="right"/>
    </xf>
    <xf numFmtId="1" fontId="16" fillId="0" borderId="7" xfId="0" applyNumberFormat="1" applyFont="1" applyBorder="1"/>
    <xf numFmtId="0" fontId="36" fillId="0" borderId="7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1" fillId="2" borderId="7" xfId="0" applyFont="1" applyFill="1" applyBorder="1" applyAlignment="1">
      <alignment horizontal="left"/>
    </xf>
    <xf numFmtId="3" fontId="16" fillId="0" borderId="7" xfId="0" applyNumberFormat="1" applyFont="1" applyBorder="1" applyAlignment="1">
      <alignment horizontal="right" wrapText="1"/>
    </xf>
    <xf numFmtId="179" fontId="14" fillId="0" borderId="7" xfId="0" applyNumberFormat="1" applyFont="1" applyBorder="1" applyAlignment="1">
      <alignment horizontal="right" vertical="top"/>
    </xf>
    <xf numFmtId="0" fontId="18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"/>
    </xf>
    <xf numFmtId="0" fontId="34" fillId="2" borderId="7" xfId="0" applyFont="1" applyFill="1" applyBorder="1" applyAlignment="1">
      <alignment vertical="center" wrapText="1"/>
    </xf>
    <xf numFmtId="0" fontId="40" fillId="0" borderId="7" xfId="0" applyFont="1" applyBorder="1" applyAlignment="1">
      <alignment horizontal="right"/>
    </xf>
    <xf numFmtId="0" fontId="39" fillId="2" borderId="7" xfId="0" applyFont="1" applyFill="1" applyBorder="1" applyAlignment="1">
      <alignment vertical="center" wrapText="1"/>
    </xf>
    <xf numFmtId="164" fontId="40" fillId="0" borderId="7" xfId="0" applyNumberFormat="1" applyFont="1" applyBorder="1" applyAlignment="1">
      <alignment horizontal="right"/>
    </xf>
    <xf numFmtId="166" fontId="40" fillId="2" borderId="7" xfId="0" applyNumberFormat="1" applyFont="1" applyFill="1" applyBorder="1"/>
    <xf numFmtId="166" fontId="40" fillId="2" borderId="7" xfId="0" applyNumberFormat="1" applyFont="1" applyFill="1" applyBorder="1" applyAlignment="1">
      <alignment horizontal="right"/>
    </xf>
    <xf numFmtId="164" fontId="40" fillId="0" borderId="7" xfId="0" applyNumberFormat="1" applyFont="1" applyBorder="1"/>
    <xf numFmtId="166" fontId="40" fillId="2" borderId="7" xfId="0" applyNumberFormat="1" applyFont="1" applyFill="1" applyBorder="1" applyAlignment="1">
      <alignment horizontal="right" vertical="center"/>
    </xf>
    <xf numFmtId="166" fontId="40" fillId="2" borderId="30" xfId="0" applyNumberFormat="1" applyFont="1" applyFill="1" applyBorder="1"/>
    <xf numFmtId="164" fontId="40" fillId="0" borderId="7" xfId="0" applyNumberFormat="1" applyFont="1" applyBorder="1" applyAlignment="1">
      <alignment horizontal="right" vertical="center" wrapText="1"/>
    </xf>
    <xf numFmtId="166" fontId="40" fillId="2" borderId="30" xfId="0" applyNumberFormat="1" applyFont="1" applyFill="1" applyBorder="1" applyAlignment="1">
      <alignment horizontal="right" vertical="center"/>
    </xf>
    <xf numFmtId="0" fontId="40" fillId="0" borderId="1" xfId="0" applyFont="1" applyBorder="1"/>
    <xf numFmtId="0" fontId="34" fillId="2" borderId="7" xfId="0" applyFont="1" applyFill="1" applyBorder="1" applyAlignment="1">
      <alignment wrapText="1"/>
    </xf>
    <xf numFmtId="0" fontId="40" fillId="2" borderId="7" xfId="0" applyFont="1" applyFill="1" applyBorder="1" applyAlignment="1">
      <alignment horizontal="right"/>
    </xf>
    <xf numFmtId="164" fontId="51" fillId="0" borderId="7" xfId="0" applyNumberFormat="1" applyFont="1" applyBorder="1" applyAlignment="1">
      <alignment wrapText="1"/>
    </xf>
    <xf numFmtId="164" fontId="51" fillId="0" borderId="1" xfId="0" applyNumberFormat="1" applyFont="1" applyBorder="1" applyAlignment="1">
      <alignment wrapText="1"/>
    </xf>
    <xf numFmtId="164" fontId="51" fillId="0" borderId="7" xfId="0" applyNumberFormat="1" applyFont="1" applyBorder="1" applyAlignment="1">
      <alignment horizontal="center" vertical="center" wrapText="1"/>
    </xf>
    <xf numFmtId="0" fontId="40" fillId="2" borderId="7" xfId="0" applyFont="1" applyFill="1" applyBorder="1"/>
    <xf numFmtId="166" fontId="40" fillId="0" borderId="1" xfId="0" applyNumberFormat="1" applyFont="1" applyBorder="1" applyAlignment="1">
      <alignment horizontal="right" vertical="center"/>
    </xf>
    <xf numFmtId="3" fontId="40" fillId="0" borderId="7" xfId="0" applyNumberFormat="1" applyFont="1" applyBorder="1" applyAlignment="1">
      <alignment horizontal="right"/>
    </xf>
    <xf numFmtId="0" fontId="40" fillId="0" borderId="1" xfId="0" applyFont="1" applyBorder="1" applyAlignment="1">
      <alignment horizontal="right"/>
    </xf>
    <xf numFmtId="0" fontId="34" fillId="0" borderId="7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3" fontId="40" fillId="2" borderId="7" xfId="0" applyNumberFormat="1" applyFont="1" applyFill="1" applyBorder="1"/>
    <xf numFmtId="3" fontId="40" fillId="0" borderId="1" xfId="0" applyNumberFormat="1" applyFont="1" applyBorder="1"/>
    <xf numFmtId="3" fontId="40" fillId="0" borderId="7" xfId="0" applyNumberFormat="1" applyFont="1" applyBorder="1" applyAlignment="1">
      <alignment horizontal="right" wrapText="1"/>
    </xf>
    <xf numFmtId="3" fontId="40" fillId="2" borderId="63" xfId="0" applyNumberFormat="1" applyFont="1" applyFill="1" applyBorder="1"/>
    <xf numFmtId="3" fontId="40" fillId="2" borderId="30" xfId="0" applyNumberFormat="1" applyFont="1" applyFill="1" applyBorder="1"/>
    <xf numFmtId="0" fontId="39" fillId="0" borderId="0" xfId="0" applyFont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3" fontId="19" fillId="0" borderId="7" xfId="0" applyNumberFormat="1" applyFont="1" applyBorder="1" applyAlignment="1">
      <alignment horizontal="right"/>
    </xf>
    <xf numFmtId="164" fontId="51" fillId="0" borderId="1" xfId="0" applyNumberFormat="1" applyFont="1" applyBorder="1" applyAlignment="1">
      <alignment horizontal="center" vertical="center" wrapText="1"/>
    </xf>
    <xf numFmtId="164" fontId="40" fillId="0" borderId="7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/>
    <xf numFmtId="0" fontId="40" fillId="2" borderId="30" xfId="0" applyFont="1" applyFill="1" applyBorder="1"/>
    <xf numFmtId="0" fontId="40" fillId="0" borderId="0" xfId="0" applyFont="1"/>
    <xf numFmtId="3" fontId="40" fillId="0" borderId="1" xfId="0" applyNumberFormat="1" applyFont="1" applyBorder="1" applyAlignment="1">
      <alignment horizontal="right" wrapText="1"/>
    </xf>
    <xf numFmtId="3" fontId="52" fillId="0" borderId="7" xfId="0" applyNumberFormat="1" applyFont="1" applyBorder="1"/>
    <xf numFmtId="3" fontId="40" fillId="0" borderId="1" xfId="0" applyNumberFormat="1" applyFont="1" applyBorder="1" applyAlignment="1">
      <alignment horizontal="right"/>
    </xf>
    <xf numFmtId="0" fontId="17" fillId="0" borderId="0" xfId="0" applyFont="1"/>
    <xf numFmtId="0" fontId="39" fillId="2" borderId="64" xfId="0" applyFont="1" applyFill="1" applyBorder="1" applyAlignment="1">
      <alignment vertical="center" wrapText="1"/>
    </xf>
    <xf numFmtId="169" fontId="40" fillId="0" borderId="7" xfId="0" applyNumberFormat="1" applyFont="1" applyBorder="1" applyAlignment="1">
      <alignment horizontal="right"/>
    </xf>
    <xf numFmtId="171" fontId="40" fillId="2" borderId="7" xfId="0" applyNumberFormat="1" applyFont="1" applyFill="1" applyBorder="1"/>
    <xf numFmtId="171" fontId="40" fillId="2" borderId="30" xfId="0" applyNumberFormat="1" applyFont="1" applyFill="1" applyBorder="1"/>
    <xf numFmtId="164" fontId="40" fillId="0" borderId="7" xfId="0" applyNumberFormat="1" applyFont="1" applyBorder="1" applyAlignment="1">
      <alignment horizontal="right" wrapText="1"/>
    </xf>
    <xf numFmtId="164" fontId="40" fillId="0" borderId="1" xfId="0" applyNumberFormat="1" applyFont="1" applyBorder="1" applyAlignment="1">
      <alignment horizontal="right" wrapText="1"/>
    </xf>
    <xf numFmtId="0" fontId="39" fillId="2" borderId="7" xfId="0" applyFont="1" applyFill="1" applyBorder="1" applyAlignment="1">
      <alignment horizontal="right" vertical="center" wrapText="1"/>
    </xf>
    <xf numFmtId="3" fontId="40" fillId="2" borderId="7" xfId="0" applyNumberFormat="1" applyFont="1" applyFill="1" applyBorder="1" applyAlignment="1">
      <alignment horizontal="right"/>
    </xf>
    <xf numFmtId="3" fontId="40" fillId="0" borderId="7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wrapText="1"/>
    </xf>
    <xf numFmtId="3" fontId="40" fillId="0" borderId="0" xfId="0" applyNumberFormat="1" applyFont="1"/>
    <xf numFmtId="180" fontId="13" fillId="5" borderId="7" xfId="0" applyNumberFormat="1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180" fontId="13" fillId="5" borderId="7" xfId="0" applyNumberFormat="1" applyFont="1" applyFill="1" applyBorder="1" applyAlignment="1">
      <alignment horizontal="left" wrapText="1"/>
    </xf>
    <xf numFmtId="0" fontId="14" fillId="0" borderId="7" xfId="0" applyFont="1" applyBorder="1" applyAlignment="1">
      <alignment horizontal="center" vertical="center"/>
    </xf>
    <xf numFmtId="180" fontId="14" fillId="5" borderId="7" xfId="0" quotePrefix="1" applyNumberFormat="1" applyFont="1" applyFill="1" applyBorder="1" applyAlignment="1">
      <alignment horizontal="left" wrapText="1"/>
    </xf>
    <xf numFmtId="180" fontId="14" fillId="5" borderId="7" xfId="0" applyNumberFormat="1" applyFont="1" applyFill="1" applyBorder="1" applyAlignment="1">
      <alignment horizontal="left" wrapText="1"/>
    </xf>
    <xf numFmtId="166" fontId="14" fillId="5" borderId="7" xfId="0" applyNumberFormat="1" applyFont="1" applyFill="1" applyBorder="1"/>
    <xf numFmtId="166" fontId="14" fillId="0" borderId="7" xfId="0" applyNumberFormat="1" applyFont="1" applyBorder="1"/>
    <xf numFmtId="166" fontId="14" fillId="5" borderId="7" xfId="0" applyNumberFormat="1" applyFont="1" applyFill="1" applyBorder="1" applyAlignment="1">
      <alignment vertical="center"/>
    </xf>
    <xf numFmtId="3" fontId="14" fillId="5" borderId="7" xfId="0" applyNumberFormat="1" applyFont="1" applyFill="1" applyBorder="1"/>
    <xf numFmtId="180" fontId="13" fillId="2" borderId="7" xfId="0" quotePrefix="1" applyNumberFormat="1" applyFont="1" applyFill="1" applyBorder="1" applyAlignment="1">
      <alignment horizontal="left" wrapText="1"/>
    </xf>
    <xf numFmtId="180" fontId="14" fillId="5" borderId="7" xfId="0" applyNumberFormat="1" applyFont="1" applyFill="1" applyBorder="1" applyAlignment="1">
      <alignment wrapText="1"/>
    </xf>
    <xf numFmtId="0" fontId="14" fillId="0" borderId="7" xfId="0" applyFont="1" applyBorder="1" applyAlignment="1">
      <alignment wrapText="1"/>
    </xf>
    <xf numFmtId="180" fontId="14" fillId="2" borderId="7" xfId="0" applyNumberFormat="1" applyFont="1" applyFill="1" applyBorder="1" applyAlignment="1">
      <alignment wrapText="1"/>
    </xf>
    <xf numFmtId="180" fontId="14" fillId="2" borderId="7" xfId="0" applyNumberFormat="1" applyFont="1" applyFill="1" applyBorder="1" applyAlignment="1">
      <alignment horizontal="left" wrapText="1"/>
    </xf>
    <xf numFmtId="180" fontId="13" fillId="2" borderId="7" xfId="0" applyNumberFormat="1" applyFont="1" applyFill="1" applyBorder="1" applyAlignment="1">
      <alignment wrapText="1"/>
    </xf>
    <xf numFmtId="0" fontId="14" fillId="0" borderId="0" xfId="0" applyFont="1"/>
    <xf numFmtId="166" fontId="53" fillId="5" borderId="25" xfId="0" applyNumberFormat="1" applyFont="1" applyFill="1" applyBorder="1"/>
    <xf numFmtId="0" fontId="12" fillId="0" borderId="0" xfId="0" applyFont="1"/>
    <xf numFmtId="0" fontId="54" fillId="0" borderId="0" xfId="0" applyFont="1"/>
    <xf numFmtId="0" fontId="13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164" fontId="14" fillId="5" borderId="7" xfId="0" applyNumberFormat="1" applyFont="1" applyFill="1" applyBorder="1"/>
    <xf numFmtId="166" fontId="55" fillId="5" borderId="7" xfId="0" applyNumberFormat="1" applyFont="1" applyFill="1" applyBorder="1"/>
    <xf numFmtId="166" fontId="55" fillId="5" borderId="30" xfId="0" applyNumberFormat="1" applyFont="1" applyFill="1" applyBorder="1"/>
    <xf numFmtId="164" fontId="14" fillId="0" borderId="1" xfId="0" applyNumberFormat="1" applyFont="1" applyBorder="1"/>
    <xf numFmtId="164" fontId="14" fillId="5" borderId="58" xfId="0" applyNumberFormat="1" applyFont="1" applyFill="1" applyBorder="1"/>
    <xf numFmtId="164" fontId="14" fillId="5" borderId="30" xfId="0" applyNumberFormat="1" applyFont="1" applyFill="1" applyBorder="1"/>
    <xf numFmtId="0" fontId="13" fillId="2" borderId="7" xfId="0" applyFont="1" applyFill="1" applyBorder="1" applyAlignment="1">
      <alignment horizontal="center" vertical="center" wrapText="1"/>
    </xf>
    <xf numFmtId="3" fontId="14" fillId="0" borderId="1" xfId="0" applyNumberFormat="1" applyFont="1" applyBorder="1"/>
    <xf numFmtId="3" fontId="14" fillId="5" borderId="58" xfId="0" applyNumberFormat="1" applyFont="1" applyFill="1" applyBorder="1"/>
    <xf numFmtId="3" fontId="55" fillId="5" borderId="7" xfId="0" applyNumberFormat="1" applyFont="1" applyFill="1" applyBorder="1"/>
    <xf numFmtId="3" fontId="55" fillId="5" borderId="30" xfId="0" applyNumberFormat="1" applyFont="1" applyFill="1" applyBorder="1"/>
    <xf numFmtId="1" fontId="14" fillId="5" borderId="7" xfId="0" applyNumberFormat="1" applyFont="1" applyFill="1" applyBorder="1"/>
    <xf numFmtId="0" fontId="46" fillId="0" borderId="7" xfId="0" applyFont="1" applyBorder="1"/>
    <xf numFmtId="1" fontId="18" fillId="0" borderId="7" xfId="0" applyNumberFormat="1" applyFont="1" applyBorder="1"/>
    <xf numFmtId="3" fontId="18" fillId="0" borderId="11" xfId="0" applyNumberFormat="1" applyFont="1" applyBorder="1"/>
    <xf numFmtId="3" fontId="14" fillId="0" borderId="5" xfId="0" applyNumberFormat="1" applyFont="1" applyBorder="1"/>
    <xf numFmtId="0" fontId="56" fillId="0" borderId="7" xfId="0" applyFont="1" applyBorder="1"/>
    <xf numFmtId="3" fontId="14" fillId="0" borderId="5" xfId="0" applyNumberFormat="1" applyFont="1" applyBorder="1" applyAlignment="1">
      <alignment horizontal="right"/>
    </xf>
    <xf numFmtId="3" fontId="55" fillId="0" borderId="7" xfId="0" applyNumberFormat="1" applyFont="1" applyBorder="1"/>
    <xf numFmtId="0" fontId="57" fillId="0" borderId="7" xfId="0" applyFont="1" applyBorder="1"/>
    <xf numFmtId="0" fontId="41" fillId="0" borderId="7" xfId="0" applyFont="1" applyBorder="1" applyAlignment="1">
      <alignment wrapText="1"/>
    </xf>
    <xf numFmtId="3" fontId="56" fillId="0" borderId="7" xfId="0" applyNumberFormat="1" applyFont="1" applyBorder="1"/>
    <xf numFmtId="166" fontId="14" fillId="5" borderId="30" xfId="0" applyNumberFormat="1" applyFont="1" applyFill="1" applyBorder="1"/>
    <xf numFmtId="181" fontId="40" fillId="5" borderId="7" xfId="0" applyNumberFormat="1" applyFont="1" applyFill="1" applyBorder="1"/>
    <xf numFmtId="166" fontId="14" fillId="0" borderId="1" xfId="0" applyNumberFormat="1" applyFont="1" applyBorder="1"/>
    <xf numFmtId="181" fontId="19" fillId="5" borderId="7" xfId="0" applyNumberFormat="1" applyFont="1" applyFill="1" applyBorder="1"/>
    <xf numFmtId="0" fontId="36" fillId="0" borderId="7" xfId="0" applyFont="1" applyBorder="1" applyAlignment="1">
      <alignment horizontal="left" vertical="center"/>
    </xf>
    <xf numFmtId="168" fontId="14" fillId="0" borderId="7" xfId="0" applyNumberFormat="1" applyFont="1" applyBorder="1"/>
    <xf numFmtId="3" fontId="16" fillId="5" borderId="7" xfId="0" applyNumberFormat="1" applyFont="1" applyFill="1" applyBorder="1"/>
    <xf numFmtId="0" fontId="41" fillId="2" borderId="7" xfId="0" applyFont="1" applyFill="1" applyBorder="1" applyAlignment="1">
      <alignment horizontal="left" vertical="center" wrapText="1"/>
    </xf>
    <xf numFmtId="3" fontId="14" fillId="0" borderId="11" xfId="0" applyNumberFormat="1" applyFont="1" applyBorder="1"/>
    <xf numFmtId="0" fontId="55" fillId="0" borderId="7" xfId="0" applyFont="1" applyBorder="1"/>
    <xf numFmtId="182" fontId="14" fillId="0" borderId="7" xfId="0" applyNumberFormat="1" applyFont="1" applyBorder="1"/>
    <xf numFmtId="0" fontId="41" fillId="0" borderId="2" xfId="0" applyFont="1" applyBorder="1" applyAlignment="1">
      <alignment horizontal="left" vertical="center" shrinkToFit="1"/>
    </xf>
    <xf numFmtId="0" fontId="14" fillId="0" borderId="1" xfId="0" applyFont="1" applyBorder="1"/>
    <xf numFmtId="0" fontId="36" fillId="0" borderId="7" xfId="0" applyFont="1" applyBorder="1" applyAlignment="1">
      <alignment vertical="center" wrapText="1"/>
    </xf>
    <xf numFmtId="0" fontId="57" fillId="0" borderId="1" xfId="0" applyFont="1" applyBorder="1"/>
    <xf numFmtId="4" fontId="55" fillId="5" borderId="7" xfId="0" applyNumberFormat="1" applyFont="1" applyFill="1" applyBorder="1"/>
    <xf numFmtId="4" fontId="55" fillId="5" borderId="30" xfId="0" applyNumberFormat="1" applyFont="1" applyFill="1" applyBorder="1"/>
    <xf numFmtId="4" fontId="14" fillId="5" borderId="30" xfId="0" applyNumberFormat="1" applyFont="1" applyFill="1" applyBorder="1"/>
    <xf numFmtId="4" fontId="14" fillId="5" borderId="7" xfId="0" applyNumberFormat="1" applyFont="1" applyFill="1" applyBorder="1"/>
    <xf numFmtId="4" fontId="14" fillId="0" borderId="7" xfId="0" applyNumberFormat="1" applyFont="1" applyBorder="1"/>
    <xf numFmtId="3" fontId="58" fillId="5" borderId="7" xfId="0" applyNumberFormat="1" applyFont="1" applyFill="1" applyBorder="1"/>
    <xf numFmtId="3" fontId="14" fillId="0" borderId="0" xfId="0" applyNumberFormat="1" applyFont="1"/>
    <xf numFmtId="0" fontId="13" fillId="0" borderId="7" xfId="0" applyFont="1" applyBorder="1"/>
    <xf numFmtId="171" fontId="14" fillId="0" borderId="7" xfId="0" applyNumberFormat="1" applyFont="1" applyBorder="1"/>
    <xf numFmtId="2" fontId="14" fillId="5" borderId="58" xfId="0" applyNumberFormat="1" applyFont="1" applyFill="1" applyBorder="1"/>
    <xf numFmtId="2" fontId="14" fillId="5" borderId="7" xfId="0" applyNumberFormat="1" applyFont="1" applyFill="1" applyBorder="1"/>
    <xf numFmtId="0" fontId="41" fillId="0" borderId="0" xfId="0" applyFont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180" fontId="14" fillId="5" borderId="7" xfId="0" applyNumberFormat="1" applyFont="1" applyFill="1" applyBorder="1"/>
    <xf numFmtId="0" fontId="36" fillId="0" borderId="7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3" fontId="59" fillId="5" borderId="7" xfId="0" applyNumberFormat="1" applyFont="1" applyFill="1" applyBorder="1"/>
    <xf numFmtId="180" fontId="60" fillId="5" borderId="7" xfId="0" applyNumberFormat="1" applyFont="1" applyFill="1" applyBorder="1"/>
    <xf numFmtId="3" fontId="18" fillId="5" borderId="25" xfId="0" applyNumberFormat="1" applyFont="1" applyFill="1" applyBorder="1"/>
    <xf numFmtId="180" fontId="60" fillId="5" borderId="25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/>
    <xf numFmtId="0" fontId="56" fillId="0" borderId="7" xfId="0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55" fillId="0" borderId="1" xfId="0" applyNumberFormat="1" applyFont="1" applyBorder="1" applyAlignment="1">
      <alignment horizontal="center"/>
    </xf>
    <xf numFmtId="3" fontId="55" fillId="0" borderId="7" xfId="0" applyNumberFormat="1" applyFont="1" applyBorder="1" applyAlignment="1">
      <alignment horizontal="center"/>
    </xf>
    <xf numFmtId="0" fontId="36" fillId="2" borderId="7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left"/>
    </xf>
    <xf numFmtId="9" fontId="25" fillId="2" borderId="27" xfId="0" applyNumberFormat="1" applyFont="1" applyFill="1" applyBorder="1"/>
    <xf numFmtId="0" fontId="25" fillId="2" borderId="27" xfId="0" applyFont="1" applyFill="1" applyBorder="1" applyAlignment="1">
      <alignment wrapText="1"/>
    </xf>
    <xf numFmtId="0" fontId="26" fillId="2" borderId="27" xfId="0" applyFont="1" applyFill="1" applyBorder="1" applyAlignment="1">
      <alignment horizontal="center"/>
    </xf>
    <xf numFmtId="0" fontId="25" fillId="2" borderId="28" xfId="0" applyFont="1" applyFill="1" applyBorder="1"/>
    <xf numFmtId="0" fontId="25" fillId="2" borderId="7" xfId="0" applyFont="1" applyFill="1" applyBorder="1"/>
    <xf numFmtId="0" fontId="27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  <xf numFmtId="181" fontId="30" fillId="0" borderId="7" xfId="0" applyNumberFormat="1" applyFont="1" applyBorder="1" applyAlignment="1">
      <alignment horizontal="right"/>
    </xf>
    <xf numFmtId="164" fontId="26" fillId="0" borderId="7" xfId="0" applyNumberFormat="1" applyFont="1" applyBorder="1" applyAlignment="1">
      <alignment horizontal="center" vertical="center" wrapText="1"/>
    </xf>
    <xf numFmtId="166" fontId="25" fillId="2" borderId="7" xfId="0" applyNumberFormat="1" applyFont="1" applyFill="1" applyBorder="1" applyAlignment="1">
      <alignment horizontal="right"/>
    </xf>
    <xf numFmtId="164" fontId="25" fillId="0" borderId="7" xfId="0" applyNumberFormat="1" applyFont="1" applyBorder="1" applyAlignment="1">
      <alignment horizontal="right" vertical="center" wrapText="1"/>
    </xf>
    <xf numFmtId="166" fontId="61" fillId="2" borderId="7" xfId="0" applyNumberFormat="1" applyFont="1" applyFill="1" applyBorder="1" applyAlignment="1">
      <alignment horizontal="right" vertical="center"/>
    </xf>
    <xf numFmtId="3" fontId="25" fillId="2" borderId="7" xfId="0" applyNumberFormat="1" applyFont="1" applyFill="1" applyBorder="1" applyAlignment="1">
      <alignment horizontal="right"/>
    </xf>
    <xf numFmtId="3" fontId="25" fillId="2" borderId="7" xfId="0" applyNumberFormat="1" applyFont="1" applyFill="1" applyBorder="1"/>
    <xf numFmtId="3" fontId="61" fillId="2" borderId="7" xfId="0" applyNumberFormat="1" applyFont="1" applyFill="1" applyBorder="1" applyAlignment="1">
      <alignment horizontal="right"/>
    </xf>
    <xf numFmtId="0" fontId="25" fillId="2" borderId="64" xfId="0" applyFont="1" applyFill="1" applyBorder="1" applyAlignment="1">
      <alignment horizontal="left" vertical="center" wrapText="1"/>
    </xf>
    <xf numFmtId="3" fontId="61" fillId="0" borderId="7" xfId="0" applyNumberFormat="1" applyFont="1" applyBorder="1"/>
    <xf numFmtId="0" fontId="26" fillId="2" borderId="28" xfId="0" applyFont="1" applyFill="1" applyBorder="1" applyAlignment="1">
      <alignment horizontal="right"/>
    </xf>
    <xf numFmtId="166" fontId="61" fillId="2" borderId="7" xfId="0" applyNumberFormat="1" applyFont="1" applyFill="1" applyBorder="1"/>
    <xf numFmtId="0" fontId="25" fillId="0" borderId="28" xfId="0" applyFont="1" applyBorder="1"/>
    <xf numFmtId="0" fontId="26" fillId="0" borderId="7" xfId="0" applyFont="1" applyBorder="1"/>
    <xf numFmtId="166" fontId="61" fillId="0" borderId="7" xfId="0" applyNumberFormat="1" applyFont="1" applyBorder="1"/>
    <xf numFmtId="0" fontId="25" fillId="2" borderId="7" xfId="0" applyFont="1" applyFill="1" applyBorder="1" applyAlignment="1">
      <alignment wrapText="1"/>
    </xf>
    <xf numFmtId="3" fontId="61" fillId="2" borderId="7" xfId="0" applyNumberFormat="1" applyFont="1" applyFill="1" applyBorder="1"/>
    <xf numFmtId="183" fontId="25" fillId="2" borderId="7" xfId="0" applyNumberFormat="1" applyFont="1" applyFill="1" applyBorder="1" applyAlignment="1">
      <alignment horizontal="right"/>
    </xf>
    <xf numFmtId="182" fontId="61" fillId="2" borderId="7" xfId="0" applyNumberFormat="1" applyFont="1" applyFill="1" applyBorder="1" applyAlignment="1">
      <alignment horizontal="right"/>
    </xf>
    <xf numFmtId="0" fontId="26" fillId="2" borderId="65" xfId="0" applyFont="1" applyFill="1" applyBorder="1" applyAlignment="1">
      <alignment horizontal="right"/>
    </xf>
    <xf numFmtId="0" fontId="25" fillId="2" borderId="22" xfId="0" applyFont="1" applyFill="1" applyBorder="1"/>
    <xf numFmtId="0" fontId="27" fillId="2" borderId="22" xfId="0" applyFont="1" applyFill="1" applyBorder="1" applyAlignment="1">
      <alignment vertical="center" wrapText="1"/>
    </xf>
    <xf numFmtId="0" fontId="25" fillId="2" borderId="22" xfId="0" applyFont="1" applyFill="1" applyBorder="1" applyAlignment="1">
      <alignment wrapText="1"/>
    </xf>
    <xf numFmtId="3" fontId="61" fillId="0" borderId="7" xfId="0" applyNumberFormat="1" applyFont="1" applyBorder="1" applyAlignment="1">
      <alignment horizontal="right" wrapText="1"/>
    </xf>
    <xf numFmtId="4" fontId="25" fillId="2" borderId="7" xfId="0" applyNumberFormat="1" applyFont="1" applyFill="1" applyBorder="1" applyAlignment="1">
      <alignment horizontal="right"/>
    </xf>
    <xf numFmtId="4" fontId="25" fillId="0" borderId="7" xfId="0" applyNumberFormat="1" applyFont="1" applyBorder="1" applyAlignment="1">
      <alignment horizontal="right" wrapText="1"/>
    </xf>
    <xf numFmtId="164" fontId="62" fillId="0" borderId="7" xfId="0" applyNumberFormat="1" applyFont="1" applyBorder="1" applyAlignment="1">
      <alignment horizontal="center" vertical="center" wrapText="1"/>
    </xf>
    <xf numFmtId="0" fontId="63" fillId="2" borderId="7" xfId="0" applyFont="1" applyFill="1" applyBorder="1"/>
    <xf numFmtId="0" fontId="25" fillId="0" borderId="7" xfId="0" applyFont="1" applyBorder="1" applyAlignment="1">
      <alignment wrapText="1"/>
    </xf>
    <xf numFmtId="164" fontId="25" fillId="2" borderId="7" xfId="0" applyNumberFormat="1" applyFont="1" applyFill="1" applyBorder="1" applyAlignment="1">
      <alignment horizontal="right"/>
    </xf>
    <xf numFmtId="184" fontId="25" fillId="2" borderId="7" xfId="0" applyNumberFormat="1" applyFont="1" applyFill="1" applyBorder="1" applyAlignment="1">
      <alignment horizontal="right"/>
    </xf>
    <xf numFmtId="0" fontId="31" fillId="2" borderId="25" xfId="0" applyFont="1" applyFill="1" applyBorder="1" applyAlignment="1">
      <alignment vertical="center" wrapText="1"/>
    </xf>
    <xf numFmtId="185" fontId="25" fillId="2" borderId="7" xfId="0" applyNumberFormat="1" applyFont="1" applyFill="1" applyBorder="1" applyAlignment="1">
      <alignment horizontal="right"/>
    </xf>
    <xf numFmtId="4" fontId="25" fillId="2" borderId="7" xfId="0" applyNumberFormat="1" applyFont="1" applyFill="1" applyBorder="1"/>
    <xf numFmtId="0" fontId="26" fillId="2" borderId="66" xfId="0" applyFont="1" applyFill="1" applyBorder="1" applyAlignment="1">
      <alignment horizontal="right"/>
    </xf>
    <xf numFmtId="0" fontId="25" fillId="2" borderId="67" xfId="0" applyFont="1" applyFill="1" applyBorder="1"/>
    <xf numFmtId="0" fontId="25" fillId="2" borderId="67" xfId="0" applyFont="1" applyFill="1" applyBorder="1" applyAlignment="1">
      <alignment vertical="center" wrapText="1"/>
    </xf>
    <xf numFmtId="0" fontId="64" fillId="0" borderId="0" xfId="0" applyFont="1"/>
    <xf numFmtId="180" fontId="29" fillId="0" borderId="0" xfId="0" applyNumberFormat="1" applyFont="1" applyAlignment="1">
      <alignment horizontal="left"/>
    </xf>
    <xf numFmtId="186" fontId="29" fillId="0" borderId="7" xfId="0" applyNumberFormat="1" applyFont="1" applyBorder="1" applyAlignment="1">
      <alignment horizontal="left" wrapText="1"/>
    </xf>
    <xf numFmtId="181" fontId="30" fillId="0" borderId="7" xfId="0" applyNumberFormat="1" applyFont="1" applyBorder="1" applyAlignment="1">
      <alignment horizontal="center"/>
    </xf>
    <xf numFmtId="14" fontId="30" fillId="0" borderId="7" xfId="0" applyNumberFormat="1" applyFont="1" applyBorder="1" applyAlignment="1">
      <alignment horizontal="right"/>
    </xf>
    <xf numFmtId="180" fontId="30" fillId="0" borderId="7" xfId="0" quotePrefix="1" applyNumberFormat="1" applyFont="1" applyBorder="1" applyAlignment="1">
      <alignment horizontal="left"/>
    </xf>
    <xf numFmtId="166" fontId="30" fillId="0" borderId="7" xfId="0" applyNumberFormat="1" applyFont="1" applyBorder="1"/>
    <xf numFmtId="166" fontId="30" fillId="0" borderId="1" xfId="0" applyNumberFormat="1" applyFont="1" applyBorder="1"/>
    <xf numFmtId="180" fontId="30" fillId="0" borderId="7" xfId="0" applyNumberFormat="1" applyFont="1" applyBorder="1" applyAlignment="1">
      <alignment horizontal="left" vertical="center"/>
    </xf>
    <xf numFmtId="166" fontId="30" fillId="0" borderId="7" xfId="0" applyNumberFormat="1" applyFont="1" applyBorder="1" applyAlignment="1">
      <alignment vertical="center"/>
    </xf>
    <xf numFmtId="166" fontId="30" fillId="0" borderId="1" xfId="0" applyNumberFormat="1" applyFont="1" applyBorder="1" applyAlignment="1">
      <alignment vertical="center"/>
    </xf>
    <xf numFmtId="0" fontId="29" fillId="0" borderId="7" xfId="0" applyFont="1" applyBorder="1" applyAlignment="1">
      <alignment wrapText="1"/>
    </xf>
    <xf numFmtId="180" fontId="29" fillId="0" borderId="7" xfId="0" applyNumberFormat="1" applyFont="1" applyBorder="1" applyAlignment="1">
      <alignment wrapText="1"/>
    </xf>
    <xf numFmtId="180" fontId="30" fillId="0" borderId="7" xfId="0" applyNumberFormat="1" applyFont="1" applyBorder="1" applyAlignment="1">
      <alignment horizontal="left"/>
    </xf>
    <xf numFmtId="3" fontId="30" fillId="0" borderId="7" xfId="0" applyNumberFormat="1" applyFont="1" applyBorder="1" applyAlignment="1">
      <alignment vertical="center"/>
    </xf>
    <xf numFmtId="3" fontId="30" fillId="0" borderId="1" xfId="0" applyNumberFormat="1" applyFont="1" applyBorder="1"/>
    <xf numFmtId="3" fontId="30" fillId="0" borderId="1" xfId="0" applyNumberFormat="1" applyFont="1" applyBorder="1" applyAlignment="1">
      <alignment vertical="center"/>
    </xf>
    <xf numFmtId="180" fontId="30" fillId="0" borderId="7" xfId="0" applyNumberFormat="1" applyFont="1" applyBorder="1"/>
    <xf numFmtId="180" fontId="29" fillId="0" borderId="7" xfId="0" applyNumberFormat="1" applyFont="1" applyBorder="1"/>
    <xf numFmtId="164" fontId="30" fillId="0" borderId="7" xfId="0" applyNumberFormat="1" applyFont="1" applyBorder="1"/>
    <xf numFmtId="180" fontId="29" fillId="0" borderId="7" xfId="0" applyNumberFormat="1" applyFont="1" applyBorder="1" applyAlignment="1">
      <alignment horizontal="left"/>
    </xf>
    <xf numFmtId="3" fontId="30" fillId="0" borderId="7" xfId="0" applyNumberFormat="1" applyFont="1" applyBorder="1" applyAlignment="1">
      <alignment horizontal="right"/>
    </xf>
    <xf numFmtId="3" fontId="30" fillId="0" borderId="5" xfId="0" applyNumberFormat="1" applyFont="1" applyBorder="1"/>
    <xf numFmtId="0" fontId="29" fillId="0" borderId="7" xfId="0" applyFont="1" applyBorder="1"/>
    <xf numFmtId="181" fontId="30" fillId="0" borderId="7" xfId="0" applyNumberFormat="1" applyFont="1" applyBorder="1"/>
    <xf numFmtId="49" fontId="30" fillId="0" borderId="7" xfId="0" applyNumberFormat="1" applyFont="1" applyBorder="1" applyAlignment="1">
      <alignment horizontal="left"/>
    </xf>
    <xf numFmtId="49" fontId="30" fillId="0" borderId="7" xfId="0" applyNumberFormat="1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left" vertical="center" wrapText="1"/>
    </xf>
    <xf numFmtId="49" fontId="29" fillId="0" borderId="7" xfId="0" applyNumberFormat="1" applyFont="1" applyBorder="1"/>
    <xf numFmtId="49" fontId="30" fillId="0" borderId="7" xfId="0" applyNumberFormat="1" applyFont="1" applyBorder="1" applyAlignment="1">
      <alignment horizontal="left" vertical="center"/>
    </xf>
    <xf numFmtId="3" fontId="30" fillId="0" borderId="7" xfId="0" applyNumberFormat="1" applyFont="1" applyBorder="1" applyAlignment="1">
      <alignment horizontal="right" vertical="center"/>
    </xf>
    <xf numFmtId="4" fontId="30" fillId="0" borderId="1" xfId="0" applyNumberFormat="1" applyFont="1" applyBorder="1"/>
    <xf numFmtId="49" fontId="29" fillId="0" borderId="7" xfId="0" applyNumberFormat="1" applyFont="1" applyBorder="1" applyAlignment="1">
      <alignment wrapText="1"/>
    </xf>
    <xf numFmtId="187" fontId="30" fillId="0" borderId="7" xfId="0" applyNumberFormat="1" applyFont="1" applyBorder="1"/>
    <xf numFmtId="49" fontId="30" fillId="0" borderId="7" xfId="0" applyNumberFormat="1" applyFont="1" applyBorder="1"/>
    <xf numFmtId="4" fontId="30" fillId="0" borderId="7" xfId="0" applyNumberFormat="1" applyFont="1" applyBorder="1"/>
    <xf numFmtId="2" fontId="30" fillId="0" borderId="7" xfId="0" applyNumberFormat="1" applyFont="1" applyBorder="1"/>
    <xf numFmtId="4" fontId="30" fillId="0" borderId="7" xfId="0" applyNumberFormat="1" applyFont="1" applyBorder="1" applyAlignment="1">
      <alignment vertical="center"/>
    </xf>
    <xf numFmtId="49" fontId="29" fillId="0" borderId="7" xfId="0" applyNumberFormat="1" applyFont="1" applyBorder="1" applyAlignment="1">
      <alignment horizontal="left"/>
    </xf>
    <xf numFmtId="0" fontId="30" fillId="0" borderId="7" xfId="0" applyFont="1" applyBorder="1"/>
    <xf numFmtId="49" fontId="30" fillId="0" borderId="7" xfId="0" applyNumberFormat="1" applyFont="1" applyBorder="1" applyAlignment="1">
      <alignment wrapText="1"/>
    </xf>
    <xf numFmtId="49" fontId="29" fillId="0" borderId="7" xfId="0" applyNumberFormat="1" applyFont="1" applyBorder="1" applyAlignment="1">
      <alignment horizontal="left" wrapText="1"/>
    </xf>
    <xf numFmtId="49" fontId="30" fillId="0" borderId="0" xfId="0" applyNumberFormat="1" applyFont="1"/>
    <xf numFmtId="181" fontId="30" fillId="0" borderId="0" xfId="0" applyNumberFormat="1" applyFont="1"/>
    <xf numFmtId="3" fontId="30" fillId="0" borderId="0" xfId="0" applyNumberFormat="1" applyFont="1"/>
    <xf numFmtId="0" fontId="19" fillId="0" borderId="0" xfId="0" applyFont="1"/>
    <xf numFmtId="180" fontId="30" fillId="0" borderId="0" xfId="0" applyNumberFormat="1" applyFont="1"/>
    <xf numFmtId="4" fontId="18" fillId="0" borderId="0" xfId="0" applyNumberFormat="1" applyFont="1"/>
    <xf numFmtId="49" fontId="30" fillId="0" borderId="0" xfId="0" applyNumberFormat="1" applyFont="1" applyAlignment="1">
      <alignment wrapText="1"/>
    </xf>
    <xf numFmtId="0" fontId="21" fillId="2" borderId="25" xfId="0" applyFont="1" applyFill="1" applyBorder="1" applyAlignment="1">
      <alignment horizontal="left"/>
    </xf>
    <xf numFmtId="0" fontId="66" fillId="2" borderId="25" xfId="0" applyFont="1" applyFill="1" applyBorder="1" applyAlignment="1">
      <alignment vertical="center" wrapText="1"/>
    </xf>
    <xf numFmtId="0" fontId="41" fillId="0" borderId="2" xfId="0" applyFont="1" applyBorder="1" applyAlignment="1">
      <alignment wrapText="1"/>
    </xf>
    <xf numFmtId="0" fontId="41" fillId="0" borderId="1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36" fillId="0" borderId="4" xfId="0" applyFont="1" applyBorder="1"/>
    <xf numFmtId="0" fontId="36" fillId="2" borderId="7" xfId="0" applyFont="1" applyFill="1" applyBorder="1" applyAlignment="1">
      <alignment wrapText="1"/>
    </xf>
    <xf numFmtId="0" fontId="36" fillId="0" borderId="7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/>
    </xf>
    <xf numFmtId="164" fontId="68" fillId="0" borderId="7" xfId="0" applyNumberFormat="1" applyFont="1" applyBorder="1" applyAlignment="1">
      <alignment horizontal="right"/>
    </xf>
    <xf numFmtId="164" fontId="67" fillId="2" borderId="7" xfId="0" applyNumberFormat="1" applyFont="1" applyFill="1" applyBorder="1"/>
    <xf numFmtId="0" fontId="67" fillId="2" borderId="7" xfId="0" applyFont="1" applyFill="1" applyBorder="1"/>
    <xf numFmtId="0" fontId="68" fillId="0" borderId="7" xfId="0" applyFont="1" applyBorder="1"/>
    <xf numFmtId="0" fontId="67" fillId="2" borderId="30" xfId="0" applyFont="1" applyFill="1" applyBorder="1"/>
    <xf numFmtId="164" fontId="21" fillId="2" borderId="7" xfId="0" applyNumberFormat="1" applyFont="1" applyFill="1" applyBorder="1"/>
    <xf numFmtId="164" fontId="14" fillId="2" borderId="7" xfId="0" applyNumberFormat="1" applyFont="1" applyFill="1" applyBorder="1"/>
    <xf numFmtId="0" fontId="14" fillId="0" borderId="7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88" fontId="46" fillId="2" borderId="7" xfId="0" applyNumberFormat="1" applyFont="1" applyFill="1" applyBorder="1" applyAlignment="1">
      <alignment vertical="center"/>
    </xf>
    <xf numFmtId="0" fontId="21" fillId="2" borderId="30" xfId="0" applyFont="1" applyFill="1" applyBorder="1"/>
    <xf numFmtId="0" fontId="14" fillId="2" borderId="7" xfId="0" applyFont="1" applyFill="1" applyBorder="1"/>
    <xf numFmtId="0" fontId="41" fillId="2" borderId="7" xfId="0" applyFont="1" applyFill="1" applyBorder="1" applyAlignment="1">
      <alignment wrapText="1"/>
    </xf>
    <xf numFmtId="3" fontId="14" fillId="2" borderId="30" xfId="0" applyNumberFormat="1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1" fontId="14" fillId="0" borderId="7" xfId="0" applyNumberFormat="1" applyFont="1" applyBorder="1" applyAlignment="1">
      <alignment horizontal="right"/>
    </xf>
    <xf numFmtId="3" fontId="68" fillId="0" borderId="7" xfId="0" applyNumberFormat="1" applyFont="1" applyBorder="1" applyAlignment="1">
      <alignment horizontal="right"/>
    </xf>
    <xf numFmtId="3" fontId="68" fillId="2" borderId="7" xfId="0" applyNumberFormat="1" applyFont="1" applyFill="1" applyBorder="1"/>
    <xf numFmtId="3" fontId="67" fillId="2" borderId="7" xfId="0" applyNumberFormat="1" applyFont="1" applyFill="1" applyBorder="1"/>
    <xf numFmtId="3" fontId="67" fillId="2" borderId="30" xfId="0" applyNumberFormat="1" applyFont="1" applyFill="1" applyBorder="1"/>
    <xf numFmtId="3" fontId="14" fillId="0" borderId="1" xfId="0" applyNumberFormat="1" applyFont="1" applyBorder="1" applyAlignment="1">
      <alignment horizontal="right"/>
    </xf>
    <xf numFmtId="3" fontId="21" fillId="2" borderId="7" xfId="0" applyNumberFormat="1" applyFont="1" applyFill="1" applyBorder="1"/>
    <xf numFmtId="0" fontId="68" fillId="2" borderId="7" xfId="0" applyFont="1" applyFill="1" applyBorder="1"/>
    <xf numFmtId="0" fontId="14" fillId="2" borderId="30" xfId="0" applyFont="1" applyFill="1" applyBorder="1" applyAlignment="1">
      <alignment horizontal="right"/>
    </xf>
    <xf numFmtId="0" fontId="68" fillId="2" borderId="30" xfId="0" applyFont="1" applyFill="1" applyBorder="1"/>
    <xf numFmtId="0" fontId="36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left"/>
    </xf>
    <xf numFmtId="0" fontId="41" fillId="0" borderId="7" xfId="0" applyFont="1" applyBorder="1"/>
    <xf numFmtId="0" fontId="36" fillId="2" borderId="58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 shrinkToFit="1"/>
    </xf>
    <xf numFmtId="0" fontId="44" fillId="2" borderId="7" xfId="0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right"/>
    </xf>
    <xf numFmtId="2" fontId="14" fillId="2" borderId="30" xfId="0" applyNumberFormat="1" applyFont="1" applyFill="1" applyBorder="1" applyAlignment="1">
      <alignment horizontal="right"/>
    </xf>
    <xf numFmtId="171" fontId="14" fillId="0" borderId="7" xfId="0" applyNumberFormat="1" applyFont="1" applyBorder="1" applyAlignment="1">
      <alignment horizontal="right"/>
    </xf>
    <xf numFmtId="2" fontId="68" fillId="0" borderId="7" xfId="0" applyNumberFormat="1" applyFont="1" applyBorder="1" applyAlignment="1">
      <alignment horizontal="right"/>
    </xf>
    <xf numFmtId="4" fontId="14" fillId="0" borderId="7" xfId="0" applyNumberFormat="1" applyFont="1" applyBorder="1" applyAlignment="1">
      <alignment horizontal="right"/>
    </xf>
    <xf numFmtId="1" fontId="14" fillId="2" borderId="7" xfId="0" applyNumberFormat="1" applyFont="1" applyFill="1" applyBorder="1" applyAlignment="1">
      <alignment horizontal="right"/>
    </xf>
    <xf numFmtId="1" fontId="14" fillId="2" borderId="30" xfId="0" applyNumberFormat="1" applyFont="1" applyFill="1" applyBorder="1" applyAlignment="1">
      <alignment horizontal="right"/>
    </xf>
    <xf numFmtId="0" fontId="41" fillId="0" borderId="7" xfId="0" applyFont="1" applyBorder="1" applyAlignment="1">
      <alignment vertical="center" wrapText="1"/>
    </xf>
    <xf numFmtId="0" fontId="14" fillId="2" borderId="25" xfId="0" applyFont="1" applyFill="1" applyBorder="1"/>
    <xf numFmtId="0" fontId="18" fillId="0" borderId="3" xfId="0" applyFont="1" applyBorder="1"/>
    <xf numFmtId="164" fontId="14" fillId="0" borderId="4" xfId="0" applyNumberFormat="1" applyFont="1" applyBorder="1" applyAlignment="1">
      <alignment horizontal="right"/>
    </xf>
    <xf numFmtId="175" fontId="19" fillId="0" borderId="7" xfId="0" applyNumberFormat="1" applyFont="1" applyBorder="1" applyAlignment="1">
      <alignment vertical="center"/>
    </xf>
    <xf numFmtId="175" fontId="14" fillId="0" borderId="7" xfId="0" applyNumberFormat="1" applyFont="1" applyBorder="1" applyAlignment="1">
      <alignment vertical="center"/>
    </xf>
    <xf numFmtId="0" fontId="18" fillId="0" borderId="71" xfId="0" applyFont="1" applyBorder="1"/>
    <xf numFmtId="0" fontId="73" fillId="0" borderId="0" xfId="0" applyFont="1" applyAlignment="1">
      <alignment horizontal="left"/>
    </xf>
    <xf numFmtId="4" fontId="74" fillId="0" borderId="0" xfId="0" applyNumberFormat="1" applyFont="1" applyAlignment="1">
      <alignment horizontal="center"/>
    </xf>
    <xf numFmtId="0" fontId="74" fillId="0" borderId="0" xfId="0" applyFont="1" applyAlignment="1">
      <alignment vertical="center" wrapText="1"/>
    </xf>
    <xf numFmtId="164" fontId="33" fillId="0" borderId="71" xfId="0" applyNumberFormat="1" applyFont="1" applyBorder="1" applyAlignment="1">
      <alignment horizontal="right"/>
    </xf>
    <xf numFmtId="1" fontId="31" fillId="0" borderId="71" xfId="0" applyNumberFormat="1" applyFont="1" applyBorder="1"/>
    <xf numFmtId="3" fontId="33" fillId="0" borderId="71" xfId="0" applyNumberFormat="1" applyFont="1" applyBorder="1"/>
    <xf numFmtId="0" fontId="33" fillId="0" borderId="71" xfId="0" applyFont="1" applyBorder="1" applyAlignment="1">
      <alignment horizontal="right"/>
    </xf>
    <xf numFmtId="3" fontId="35" fillId="0" borderId="71" xfId="0" applyNumberFormat="1" applyFont="1" applyBorder="1" applyAlignment="1">
      <alignment horizontal="right" wrapText="1"/>
    </xf>
    <xf numFmtId="164" fontId="33" fillId="0" borderId="71" xfId="0" applyNumberFormat="1" applyFont="1" applyBorder="1"/>
    <xf numFmtId="0" fontId="18" fillId="0" borderId="71" xfId="0" applyFont="1" applyBorder="1" applyAlignment="1">
      <alignment horizontal="right"/>
    </xf>
    <xf numFmtId="3" fontId="33" fillId="0" borderId="71" xfId="0" applyNumberFormat="1" applyFont="1" applyBorder="1" applyAlignment="1">
      <alignment horizontal="right"/>
    </xf>
    <xf numFmtId="3" fontId="35" fillId="0" borderId="71" xfId="0" applyNumberFormat="1" applyFont="1" applyBorder="1" applyAlignment="1">
      <alignment horizontal="right"/>
    </xf>
    <xf numFmtId="3" fontId="35" fillId="0" borderId="71" xfId="0" applyNumberFormat="1" applyFont="1" applyBorder="1"/>
    <xf numFmtId="3" fontId="36" fillId="0" borderId="71" xfId="0" applyNumberFormat="1" applyFont="1" applyBorder="1"/>
    <xf numFmtId="166" fontId="35" fillId="0" borderId="71" xfId="0" applyNumberFormat="1" applyFont="1" applyBorder="1" applyAlignment="1">
      <alignment horizontal="right"/>
    </xf>
    <xf numFmtId="0" fontId="35" fillId="0" borderId="71" xfId="0" applyFont="1" applyBorder="1" applyAlignment="1">
      <alignment horizontal="right"/>
    </xf>
    <xf numFmtId="0" fontId="18" fillId="0" borderId="30" xfId="0" applyFont="1" applyBorder="1"/>
    <xf numFmtId="3" fontId="56" fillId="0" borderId="30" xfId="0" applyNumberFormat="1" applyFont="1" applyBorder="1"/>
    <xf numFmtId="3" fontId="55" fillId="0" borderId="30" xfId="0" applyNumberFormat="1" applyFont="1" applyBorder="1"/>
    <xf numFmtId="3" fontId="14" fillId="0" borderId="30" xfId="0" applyNumberFormat="1" applyFont="1" applyBorder="1"/>
    <xf numFmtId="166" fontId="55" fillId="5" borderId="71" xfId="0" applyNumberFormat="1" applyFont="1" applyFill="1" applyBorder="1"/>
    <xf numFmtId="3" fontId="55" fillId="5" borderId="71" xfId="0" applyNumberFormat="1" applyFont="1" applyFill="1" applyBorder="1"/>
    <xf numFmtId="3" fontId="56" fillId="0" borderId="71" xfId="0" applyNumberFormat="1" applyFont="1" applyBorder="1"/>
    <xf numFmtId="3" fontId="55" fillId="0" borderId="71" xfId="0" applyNumberFormat="1" applyFont="1" applyBorder="1"/>
    <xf numFmtId="4" fontId="55" fillId="5" borderId="71" xfId="0" applyNumberFormat="1" applyFont="1" applyFill="1" applyBorder="1"/>
    <xf numFmtId="3" fontId="14" fillId="0" borderId="71" xfId="0" applyNumberFormat="1" applyFont="1" applyBorder="1"/>
    <xf numFmtId="0" fontId="17" fillId="0" borderId="71" xfId="0" applyFont="1" applyBorder="1"/>
    <xf numFmtId="3" fontId="36" fillId="0" borderId="30" xfId="0" applyNumberFormat="1" applyFont="1" applyBorder="1"/>
    <xf numFmtId="4" fontId="16" fillId="2" borderId="59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Border="1"/>
    <xf numFmtId="0" fontId="18" fillId="0" borderId="30" xfId="0" applyFont="1" applyBorder="1" applyAlignment="1">
      <alignment horizontal="center" wrapText="1"/>
    </xf>
    <xf numFmtId="0" fontId="18" fillId="0" borderId="71" xfId="0" applyFont="1" applyBorder="1" applyAlignment="1">
      <alignment horizontal="center" wrapText="1"/>
    </xf>
    <xf numFmtId="164" fontId="36" fillId="0" borderId="71" xfId="0" applyNumberFormat="1" applyFont="1" applyBorder="1"/>
    <xf numFmtId="164" fontId="36" fillId="0" borderId="30" xfId="0" applyNumberFormat="1" applyFont="1" applyBorder="1"/>
    <xf numFmtId="2" fontId="36" fillId="0" borderId="30" xfId="0" applyNumberFormat="1" applyFont="1" applyBorder="1"/>
    <xf numFmtId="0" fontId="0" fillId="0" borderId="71" xfId="0" applyFont="1" applyBorder="1" applyAlignment="1"/>
    <xf numFmtId="166" fontId="36" fillId="0" borderId="71" xfId="0" applyNumberFormat="1" applyFont="1" applyBorder="1"/>
    <xf numFmtId="2" fontId="36" fillId="0" borderId="71" xfId="0" applyNumberFormat="1" applyFont="1" applyBorder="1"/>
    <xf numFmtId="3" fontId="40" fillId="2" borderId="71" xfId="0" applyNumberFormat="1" applyFont="1" applyFill="1" applyBorder="1"/>
    <xf numFmtId="0" fontId="40" fillId="0" borderId="71" xfId="0" applyFont="1" applyBorder="1"/>
    <xf numFmtId="3" fontId="40" fillId="0" borderId="71" xfId="0" applyNumberFormat="1" applyFont="1" applyBorder="1" applyAlignment="1">
      <alignment horizontal="right" wrapText="1"/>
    </xf>
    <xf numFmtId="164" fontId="51" fillId="0" borderId="71" xfId="0" applyNumberFormat="1" applyFont="1" applyBorder="1" applyAlignment="1">
      <alignment horizontal="center" vertical="center" wrapText="1"/>
    </xf>
    <xf numFmtId="0" fontId="40" fillId="2" borderId="71" xfId="0" applyFont="1" applyFill="1" applyBorder="1"/>
    <xf numFmtId="166" fontId="40" fillId="2" borderId="71" xfId="0" applyNumberFormat="1" applyFont="1" applyFill="1" applyBorder="1" applyAlignment="1">
      <alignment horizontal="right" vertical="center"/>
    </xf>
    <xf numFmtId="164" fontId="40" fillId="0" borderId="71" xfId="0" applyNumberFormat="1" applyFont="1" applyBorder="1"/>
    <xf numFmtId="3" fontId="40" fillId="0" borderId="71" xfId="0" applyNumberFormat="1" applyFont="1" applyBorder="1"/>
    <xf numFmtId="164" fontId="40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8" fillId="0" borderId="30" xfId="0" applyNumberFormat="1" applyFont="1" applyBorder="1"/>
    <xf numFmtId="3" fontId="18" fillId="0" borderId="71" xfId="0" applyNumberFormat="1" applyFont="1" applyBorder="1"/>
    <xf numFmtId="9" fontId="18" fillId="0" borderId="71" xfId="0" applyNumberFormat="1" applyFont="1" applyBorder="1"/>
    <xf numFmtId="9" fontId="18" fillId="0" borderId="30" xfId="0" applyNumberFormat="1" applyFont="1" applyBorder="1"/>
    <xf numFmtId="3" fontId="11" fillId="0" borderId="71" xfId="17" applyNumberFormat="1" applyBorder="1"/>
    <xf numFmtId="0" fontId="68" fillId="0" borderId="30" xfId="0" applyFont="1" applyBorder="1"/>
    <xf numFmtId="164" fontId="68" fillId="0" borderId="30" xfId="0" applyNumberFormat="1" applyFont="1" applyBorder="1" applyAlignment="1">
      <alignment horizontal="right"/>
    </xf>
    <xf numFmtId="3" fontId="68" fillId="0" borderId="30" xfId="0" applyNumberFormat="1" applyFont="1" applyBorder="1" applyAlignment="1">
      <alignment horizontal="right"/>
    </xf>
    <xf numFmtId="2" fontId="68" fillId="0" borderId="30" xfId="0" applyNumberFormat="1" applyFont="1" applyBorder="1" applyAlignment="1">
      <alignment horizontal="right"/>
    </xf>
    <xf numFmtId="0" fontId="67" fillId="2" borderId="71" xfId="0" applyFont="1" applyFill="1" applyBorder="1"/>
    <xf numFmtId="0" fontId="21" fillId="2" borderId="71" xfId="0" applyFont="1" applyFill="1" applyBorder="1"/>
    <xf numFmtId="0" fontId="68" fillId="0" borderId="71" xfId="0" applyFont="1" applyBorder="1"/>
    <xf numFmtId="3" fontId="67" fillId="2" borderId="71" xfId="0" applyNumberFormat="1" applyFont="1" applyFill="1" applyBorder="1"/>
    <xf numFmtId="0" fontId="68" fillId="2" borderId="71" xfId="0" applyFont="1" applyFill="1" applyBorder="1"/>
    <xf numFmtId="164" fontId="68" fillId="0" borderId="71" xfId="0" applyNumberFormat="1" applyFont="1" applyBorder="1" applyAlignment="1">
      <alignment horizontal="right"/>
    </xf>
    <xf numFmtId="3" fontId="68" fillId="0" borderId="71" xfId="0" applyNumberFormat="1" applyFont="1" applyBorder="1" applyAlignment="1">
      <alignment horizontal="right"/>
    </xf>
    <xf numFmtId="2" fontId="68" fillId="0" borderId="71" xfId="0" applyNumberFormat="1" applyFont="1" applyBorder="1" applyAlignment="1">
      <alignment horizontal="right"/>
    </xf>
    <xf numFmtId="164" fontId="16" fillId="0" borderId="72" xfId="0" applyNumberFormat="1" applyFont="1" applyBorder="1"/>
    <xf numFmtId="0" fontId="18" fillId="0" borderId="72" xfId="0" applyFont="1" applyBorder="1"/>
    <xf numFmtId="0" fontId="16" fillId="0" borderId="72" xfId="0" applyFont="1" applyBorder="1"/>
    <xf numFmtId="3" fontId="16" fillId="0" borderId="72" xfId="0" applyNumberFormat="1" applyFont="1" applyBorder="1"/>
    <xf numFmtId="165" fontId="19" fillId="0" borderId="72" xfId="0" applyNumberFormat="1" applyFont="1" applyBorder="1" applyAlignment="1">
      <alignment horizontal="center" vertical="top"/>
    </xf>
    <xf numFmtId="14" fontId="84" fillId="2" borderId="7" xfId="0" applyNumberFormat="1" applyFont="1" applyFill="1" applyBorder="1" applyAlignment="1">
      <alignment horizontal="center" vertical="center" wrapText="1"/>
    </xf>
    <xf numFmtId="0" fontId="18" fillId="0" borderId="12" xfId="0" applyFont="1" applyBorder="1"/>
    <xf numFmtId="164" fontId="21" fillId="0" borderId="72" xfId="0" applyNumberFormat="1" applyFont="1" applyBorder="1"/>
    <xf numFmtId="3" fontId="38" fillId="0" borderId="72" xfId="0" applyNumberFormat="1" applyFont="1" applyBorder="1"/>
    <xf numFmtId="3" fontId="18" fillId="0" borderId="72" xfId="0" applyNumberFormat="1" applyFont="1" applyBorder="1"/>
    <xf numFmtId="169" fontId="38" fillId="0" borderId="72" xfId="0" applyNumberFormat="1" applyFont="1" applyBorder="1"/>
    <xf numFmtId="3" fontId="21" fillId="0" borderId="72" xfId="0" applyNumberFormat="1" applyFont="1" applyBorder="1" applyAlignment="1">
      <alignment horizontal="right"/>
    </xf>
    <xf numFmtId="0" fontId="17" fillId="0" borderId="17" xfId="0" applyFont="1" applyBorder="1"/>
    <xf numFmtId="164" fontId="36" fillId="0" borderId="72" xfId="0" applyNumberFormat="1" applyFont="1" applyBorder="1"/>
    <xf numFmtId="3" fontId="36" fillId="0" borderId="72" xfId="0" applyNumberFormat="1" applyFont="1" applyBorder="1"/>
    <xf numFmtId="0" fontId="17" fillId="0" borderId="30" xfId="0" applyFont="1" applyBorder="1"/>
    <xf numFmtId="4" fontId="87" fillId="2" borderId="59" xfId="0" applyNumberFormat="1" applyFont="1" applyFill="1" applyBorder="1" applyAlignment="1">
      <alignment horizontal="center" vertical="center" wrapText="1"/>
    </xf>
    <xf numFmtId="0" fontId="16" fillId="0" borderId="30" xfId="0" applyFont="1" applyBorder="1"/>
    <xf numFmtId="3" fontId="16" fillId="0" borderId="30" xfId="0" applyNumberFormat="1" applyFont="1" applyBorder="1"/>
    <xf numFmtId="0" fontId="14" fillId="2" borderId="59" xfId="0" applyFont="1" applyFill="1" applyBorder="1" applyAlignment="1">
      <alignment horizontal="center" vertical="center" wrapText="1"/>
    </xf>
    <xf numFmtId="14" fontId="30" fillId="0" borderId="17" xfId="0" applyNumberFormat="1" applyFont="1" applyBorder="1" applyAlignment="1">
      <alignment horizontal="right"/>
    </xf>
    <xf numFmtId="166" fontId="30" fillId="0" borderId="72" xfId="0" applyNumberFormat="1" applyFont="1" applyBorder="1"/>
    <xf numFmtId="166" fontId="30" fillId="0" borderId="72" xfId="0" applyNumberFormat="1" applyFont="1" applyBorder="1" applyAlignment="1">
      <alignment vertical="center"/>
    </xf>
    <xf numFmtId="3" fontId="30" fillId="0" borderId="72" xfId="0" applyNumberFormat="1" applyFont="1" applyBorder="1" applyAlignment="1">
      <alignment vertical="center"/>
    </xf>
    <xf numFmtId="3" fontId="30" fillId="0" borderId="72" xfId="0" applyNumberFormat="1" applyFont="1" applyBorder="1"/>
    <xf numFmtId="0" fontId="0" fillId="0" borderId="72" xfId="0" applyFont="1" applyBorder="1" applyAlignment="1"/>
    <xf numFmtId="4" fontId="30" fillId="0" borderId="72" xfId="0" applyNumberFormat="1" applyFont="1" applyBorder="1"/>
    <xf numFmtId="14" fontId="30" fillId="0" borderId="71" xfId="0" applyNumberFormat="1" applyFont="1" applyBorder="1" applyAlignment="1">
      <alignment horizontal="right"/>
    </xf>
    <xf numFmtId="0" fontId="18" fillId="0" borderId="17" xfId="0" applyFont="1" applyBorder="1"/>
    <xf numFmtId="0" fontId="18" fillId="0" borderId="61" xfId="0" applyFont="1" applyBorder="1"/>
    <xf numFmtId="164" fontId="14" fillId="0" borderId="61" xfId="0" applyNumberFormat="1" applyFont="1" applyBorder="1" applyAlignment="1">
      <alignment horizontal="right"/>
    </xf>
    <xf numFmtId="164" fontId="14" fillId="0" borderId="30" xfId="0" applyNumberFormat="1" applyFont="1" applyBorder="1" applyAlignment="1">
      <alignment horizontal="right"/>
    </xf>
    <xf numFmtId="175" fontId="19" fillId="0" borderId="30" xfId="0" applyNumberFormat="1" applyFont="1" applyBorder="1" applyAlignment="1">
      <alignment vertical="center"/>
    </xf>
    <xf numFmtId="175" fontId="14" fillId="0" borderId="30" xfId="0" applyNumberFormat="1" applyFont="1" applyBorder="1" applyAlignment="1">
      <alignment vertical="center"/>
    </xf>
    <xf numFmtId="164" fontId="14" fillId="0" borderId="30" xfId="0" applyNumberFormat="1" applyFont="1" applyBorder="1"/>
    <xf numFmtId="0" fontId="18" fillId="0" borderId="59" xfId="0" applyFont="1" applyBorder="1"/>
    <xf numFmtId="0" fontId="18" fillId="0" borderId="73" xfId="0" applyFont="1" applyBorder="1"/>
    <xf numFmtId="164" fontId="16" fillId="0" borderId="71" xfId="0" applyNumberFormat="1" applyFont="1" applyBorder="1"/>
    <xf numFmtId="0" fontId="16" fillId="0" borderId="71" xfId="0" applyFont="1" applyBorder="1"/>
    <xf numFmtId="3" fontId="16" fillId="0" borderId="71" xfId="0" applyNumberFormat="1" applyFont="1" applyBorder="1"/>
    <xf numFmtId="165" fontId="19" fillId="0" borderId="71" xfId="0" applyNumberFormat="1" applyFont="1" applyBorder="1" applyAlignment="1">
      <alignment horizontal="center" vertical="top"/>
    </xf>
    <xf numFmtId="166" fontId="30" fillId="0" borderId="71" xfId="0" applyNumberFormat="1" applyFont="1" applyBorder="1"/>
    <xf numFmtId="166" fontId="30" fillId="0" borderId="71" xfId="0" applyNumberFormat="1" applyFont="1" applyBorder="1" applyAlignment="1">
      <alignment vertical="center"/>
    </xf>
    <xf numFmtId="3" fontId="30" fillId="0" borderId="71" xfId="0" applyNumberFormat="1" applyFont="1" applyBorder="1" applyAlignment="1">
      <alignment vertical="center"/>
    </xf>
    <xf numFmtId="3" fontId="30" fillId="0" borderId="71" xfId="0" applyNumberFormat="1" applyFont="1" applyBorder="1"/>
    <xf numFmtId="4" fontId="30" fillId="0" borderId="71" xfId="0" applyNumberFormat="1" applyFont="1" applyBorder="1"/>
    <xf numFmtId="166" fontId="14" fillId="0" borderId="30" xfId="0" applyNumberFormat="1" applyFont="1" applyBorder="1"/>
    <xf numFmtId="166" fontId="14" fillId="5" borderId="30" xfId="0" applyNumberFormat="1" applyFont="1" applyFill="1" applyBorder="1" applyAlignment="1">
      <alignment vertical="center"/>
    </xf>
    <xf numFmtId="0" fontId="14" fillId="0" borderId="30" xfId="0" applyFont="1" applyBorder="1"/>
    <xf numFmtId="3" fontId="14" fillId="5" borderId="30" xfId="0" applyNumberFormat="1" applyFont="1" applyFill="1" applyBorder="1"/>
    <xf numFmtId="166" fontId="14" fillId="5" borderId="71" xfId="0" applyNumberFormat="1" applyFont="1" applyFill="1" applyBorder="1"/>
    <xf numFmtId="166" fontId="14" fillId="0" borderId="71" xfId="0" applyNumberFormat="1" applyFont="1" applyBorder="1"/>
    <xf numFmtId="166" fontId="14" fillId="5" borderId="71" xfId="0" applyNumberFormat="1" applyFont="1" applyFill="1" applyBorder="1" applyAlignment="1">
      <alignment vertical="center"/>
    </xf>
    <xf numFmtId="164" fontId="14" fillId="0" borderId="71" xfId="0" applyNumberFormat="1" applyFont="1" applyBorder="1"/>
    <xf numFmtId="0" fontId="14" fillId="0" borderId="71" xfId="0" applyFont="1" applyBorder="1"/>
    <xf numFmtId="3" fontId="14" fillId="5" borderId="71" xfId="0" applyNumberFormat="1" applyFont="1" applyFill="1" applyBorder="1"/>
    <xf numFmtId="164" fontId="14" fillId="0" borderId="71" xfId="0" applyNumberFormat="1" applyFont="1" applyBorder="1" applyAlignment="1">
      <alignment horizontal="right"/>
    </xf>
    <xf numFmtId="175" fontId="19" fillId="0" borderId="71" xfId="0" applyNumberFormat="1" applyFont="1" applyBorder="1" applyAlignment="1">
      <alignment vertical="center"/>
    </xf>
    <xf numFmtId="175" fontId="14" fillId="0" borderId="71" xfId="0" applyNumberFormat="1" applyFont="1" applyBorder="1" applyAlignment="1">
      <alignment vertical="center"/>
    </xf>
    <xf numFmtId="164" fontId="90" fillId="0" borderId="71" xfId="0" applyNumberFormat="1" applyFont="1" applyBorder="1"/>
    <xf numFmtId="1" fontId="90" fillId="0" borderId="71" xfId="0" applyNumberFormat="1" applyFont="1" applyBorder="1"/>
    <xf numFmtId="164" fontId="25" fillId="2" borderId="74" xfId="0" applyNumberFormat="1" applyFont="1" applyFill="1" applyBorder="1" applyAlignment="1">
      <alignment horizontal="right" vertical="center" wrapText="1"/>
    </xf>
    <xf numFmtId="0" fontId="18" fillId="0" borderId="74" xfId="0" applyFont="1" applyBorder="1"/>
    <xf numFmtId="0" fontId="25" fillId="2" borderId="74" xfId="0" applyFont="1" applyFill="1" applyBorder="1" applyAlignment="1">
      <alignment horizontal="right" wrapText="1"/>
    </xf>
    <xf numFmtId="167" fontId="25" fillId="0" borderId="75" xfId="0" applyNumberFormat="1" applyFont="1" applyBorder="1" applyAlignment="1">
      <alignment horizontal="right"/>
    </xf>
    <xf numFmtId="167" fontId="25" fillId="0" borderId="74" xfId="0" applyNumberFormat="1" applyFont="1" applyBorder="1" applyAlignment="1">
      <alignment horizontal="right"/>
    </xf>
    <xf numFmtId="3" fontId="25" fillId="2" borderId="74" xfId="0" applyNumberFormat="1" applyFont="1" applyFill="1" applyBorder="1" applyAlignment="1">
      <alignment horizontal="right" vertical="center" wrapText="1"/>
    </xf>
    <xf numFmtId="3" fontId="25" fillId="0" borderId="74" xfId="0" applyNumberFormat="1" applyFont="1" applyBorder="1"/>
    <xf numFmtId="3" fontId="25" fillId="2" borderId="74" xfId="0" applyNumberFormat="1" applyFont="1" applyFill="1" applyBorder="1" applyAlignment="1">
      <alignment horizontal="right" wrapText="1"/>
    </xf>
    <xf numFmtId="3" fontId="25" fillId="2" borderId="74" xfId="0" applyNumberFormat="1" applyFont="1" applyFill="1" applyBorder="1" applyAlignment="1">
      <alignment wrapText="1"/>
    </xf>
    <xf numFmtId="164" fontId="25" fillId="0" borderId="74" xfId="0" applyNumberFormat="1" applyFont="1" applyBorder="1"/>
    <xf numFmtId="0" fontId="25" fillId="2" borderId="74" xfId="0" applyFont="1" applyFill="1" applyBorder="1" applyAlignment="1">
      <alignment horizontal="center" vertical="center" wrapText="1"/>
    </xf>
    <xf numFmtId="0" fontId="25" fillId="0" borderId="74" xfId="0" applyFont="1" applyBorder="1"/>
    <xf numFmtId="2" fontId="25" fillId="2" borderId="74" xfId="0" applyNumberFormat="1" applyFont="1" applyFill="1" applyBorder="1" applyAlignment="1">
      <alignment horizontal="right" vertical="center" wrapText="1"/>
    </xf>
    <xf numFmtId="0" fontId="16" fillId="0" borderId="74" xfId="0" applyFont="1" applyBorder="1"/>
    <xf numFmtId="3" fontId="16" fillId="0" borderId="74" xfId="0" applyNumberFormat="1" applyFont="1" applyBorder="1"/>
    <xf numFmtId="164" fontId="16" fillId="0" borderId="76" xfId="0" applyNumberFormat="1" applyFont="1" applyBorder="1"/>
    <xf numFmtId="164" fontId="16" fillId="0" borderId="74" xfId="0" applyNumberFormat="1" applyFont="1" applyBorder="1"/>
    <xf numFmtId="0" fontId="0" fillId="0" borderId="77" xfId="0" applyFont="1" applyBorder="1" applyAlignment="1"/>
    <xf numFmtId="0" fontId="16" fillId="0" borderId="17" xfId="0" applyFont="1" applyBorder="1"/>
    <xf numFmtId="0" fontId="16" fillId="0" borderId="61" xfId="0" applyFont="1" applyBorder="1"/>
    <xf numFmtId="169" fontId="16" fillId="0" borderId="74" xfId="0" applyNumberFormat="1" applyFont="1" applyBorder="1"/>
    <xf numFmtId="2" fontId="16" fillId="0" borderId="74" xfId="0" applyNumberFormat="1" applyFont="1" applyBorder="1"/>
    <xf numFmtId="194" fontId="16" fillId="0" borderId="74" xfId="0" applyNumberFormat="1" applyFont="1" applyBorder="1"/>
    <xf numFmtId="164" fontId="21" fillId="0" borderId="71" xfId="0" applyNumberFormat="1" applyFont="1" applyBorder="1"/>
    <xf numFmtId="3" fontId="38" fillId="0" borderId="71" xfId="0" applyNumberFormat="1" applyFont="1" applyBorder="1"/>
    <xf numFmtId="169" fontId="38" fillId="0" borderId="71" xfId="0" applyNumberFormat="1" applyFont="1" applyBorder="1"/>
    <xf numFmtId="3" fontId="21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90" fillId="0" borderId="71" xfId="0" applyNumberFormat="1" applyFont="1" applyBorder="1" applyAlignment="1">
      <alignment horizontal="right"/>
    </xf>
    <xf numFmtId="3" fontId="91" fillId="0" borderId="71" xfId="0" applyNumberFormat="1" applyFont="1" applyBorder="1" applyAlignment="1"/>
    <xf numFmtId="164" fontId="18" fillId="0" borderId="71" xfId="0" applyNumberFormat="1" applyFont="1" applyBorder="1" applyAlignment="1">
      <alignment horizontal="right"/>
    </xf>
    <xf numFmtId="3" fontId="93" fillId="0" borderId="71" xfId="0" applyNumberFormat="1" applyFont="1" applyBorder="1" applyAlignment="1"/>
    <xf numFmtId="4" fontId="94" fillId="0" borderId="71" xfId="0" applyNumberFormat="1" applyFont="1" applyBorder="1" applyAlignment="1"/>
    <xf numFmtId="3" fontId="96" fillId="0" borderId="71" xfId="0" applyNumberFormat="1" applyFont="1" applyBorder="1" applyAlignment="1">
      <alignment horizontal="right"/>
    </xf>
    <xf numFmtId="3" fontId="97" fillId="0" borderId="71" xfId="0" applyNumberFormat="1" applyFont="1" applyBorder="1"/>
    <xf numFmtId="3" fontId="97" fillId="0" borderId="71" xfId="0" applyNumberFormat="1" applyFont="1" applyBorder="1" applyAlignment="1"/>
    <xf numFmtId="3" fontId="96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74" fillId="0" borderId="71" xfId="0" applyNumberFormat="1" applyFont="1" applyBorder="1" applyAlignment="1">
      <alignment horizontal="center"/>
    </xf>
    <xf numFmtId="0" fontId="18" fillId="0" borderId="78" xfId="0" applyFont="1" applyBorder="1"/>
    <xf numFmtId="175" fontId="14" fillId="0" borderId="72" xfId="0" applyNumberFormat="1" applyFont="1" applyBorder="1" applyAlignment="1">
      <alignment vertical="center"/>
    </xf>
    <xf numFmtId="3" fontId="14" fillId="0" borderId="72" xfId="0" applyNumberFormat="1" applyFont="1" applyBorder="1"/>
    <xf numFmtId="164" fontId="14" fillId="0" borderId="72" xfId="0" applyNumberFormat="1" applyFont="1" applyBorder="1"/>
    <xf numFmtId="175" fontId="19" fillId="0" borderId="72" xfId="0" applyNumberFormat="1" applyFont="1" applyBorder="1" applyAlignment="1">
      <alignment vertical="center"/>
    </xf>
    <xf numFmtId="164" fontId="14" fillId="0" borderId="72" xfId="0" applyNumberFormat="1" applyFont="1" applyBorder="1" applyAlignment="1">
      <alignment horizontal="right"/>
    </xf>
    <xf numFmtId="0" fontId="18" fillId="0" borderId="54" xfId="0" applyFont="1" applyBorder="1"/>
    <xf numFmtId="0" fontId="51" fillId="0" borderId="30" xfId="0" applyFont="1" applyBorder="1" applyAlignment="1">
      <alignment horizontal="center"/>
    </xf>
    <xf numFmtId="0" fontId="51" fillId="0" borderId="71" xfId="0" applyFont="1" applyBorder="1" applyAlignment="1">
      <alignment horizontal="center"/>
    </xf>
    <xf numFmtId="2" fontId="16" fillId="0" borderId="30" xfId="0" applyNumberFormat="1" applyFont="1" applyBorder="1"/>
    <xf numFmtId="164" fontId="16" fillId="0" borderId="30" xfId="0" applyNumberFormat="1" applyFont="1" applyBorder="1"/>
    <xf numFmtId="0" fontId="75" fillId="0" borderId="70" xfId="58"/>
    <xf numFmtId="0" fontId="85" fillId="2" borderId="71" xfId="0" applyFont="1" applyFill="1" applyBorder="1" applyAlignment="1">
      <alignment horizontal="center" vertical="center" wrapText="1"/>
    </xf>
    <xf numFmtId="194" fontId="16" fillId="0" borderId="30" xfId="0" applyNumberFormat="1" applyFont="1" applyBorder="1"/>
    <xf numFmtId="0" fontId="85" fillId="2" borderId="17" xfId="0" applyFont="1" applyFill="1" applyBorder="1" applyAlignment="1">
      <alignment horizontal="center" vertical="center" wrapText="1"/>
    </xf>
    <xf numFmtId="169" fontId="16" fillId="0" borderId="30" xfId="0" applyNumberFormat="1" applyFont="1" applyBorder="1"/>
    <xf numFmtId="164" fontId="16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102" fillId="7" borderId="70" xfId="58" applyNumberFormat="1" applyFont="1" applyFill="1"/>
    <xf numFmtId="168" fontId="103" fillId="7" borderId="70" xfId="58" applyNumberFormat="1" applyFont="1" applyFill="1"/>
    <xf numFmtId="0" fontId="0" fillId="0" borderId="0" xfId="0" applyFont="1" applyAlignment="1"/>
    <xf numFmtId="166" fontId="55" fillId="5" borderId="72" xfId="0" applyNumberFormat="1" applyFont="1" applyFill="1" applyBorder="1"/>
    <xf numFmtId="3" fontId="55" fillId="5" borderId="72" xfId="0" applyNumberFormat="1" applyFont="1" applyFill="1" applyBorder="1"/>
    <xf numFmtId="3" fontId="56" fillId="0" borderId="72" xfId="0" applyNumberFormat="1" applyFont="1" applyBorder="1"/>
    <xf numFmtId="3" fontId="55" fillId="0" borderId="72" xfId="0" applyNumberFormat="1" applyFont="1" applyBorder="1"/>
    <xf numFmtId="3" fontId="0" fillId="0" borderId="72" xfId="0" applyNumberFormat="1" applyFont="1" applyBorder="1" applyAlignment="1"/>
    <xf numFmtId="4" fontId="55" fillId="5" borderId="72" xfId="0" applyNumberFormat="1" applyFont="1" applyFill="1" applyBorder="1"/>
    <xf numFmtId="4" fontId="94" fillId="0" borderId="72" xfId="0" applyNumberFormat="1" applyFont="1" applyBorder="1" applyAlignment="1"/>
    <xf numFmtId="0" fontId="105" fillId="0" borderId="0" xfId="0" applyFont="1" applyAlignment="1"/>
    <xf numFmtId="0" fontId="18" fillId="0" borderId="30" xfId="0" applyFont="1" applyBorder="1" applyAlignment="1">
      <alignment vertical="center"/>
    </xf>
    <xf numFmtId="0" fontId="34" fillId="2" borderId="30" xfId="0" applyFont="1" applyFill="1" applyBorder="1" applyAlignment="1">
      <alignment vertical="center" wrapText="1"/>
    </xf>
    <xf numFmtId="0" fontId="39" fillId="2" borderId="30" xfId="0" applyFont="1" applyFill="1" applyBorder="1" applyAlignment="1">
      <alignment vertical="center" wrapText="1"/>
    </xf>
    <xf numFmtId="0" fontId="34" fillId="2" borderId="30" xfId="0" applyFont="1" applyFill="1" applyBorder="1" applyAlignment="1">
      <alignment wrapText="1"/>
    </xf>
    <xf numFmtId="0" fontId="34" fillId="0" borderId="30" xfId="0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39" fillId="2" borderId="12" xfId="0" applyFont="1" applyFill="1" applyBorder="1" applyAlignment="1">
      <alignment vertical="center" wrapText="1"/>
    </xf>
    <xf numFmtId="0" fontId="105" fillId="0" borderId="71" xfId="0" applyFont="1" applyBorder="1" applyAlignment="1">
      <alignment wrapText="1"/>
    </xf>
    <xf numFmtId="164" fontId="106" fillId="0" borderId="71" xfId="0" applyNumberFormat="1" applyFont="1" applyBorder="1" applyAlignment="1"/>
    <xf numFmtId="0" fontId="106" fillId="0" borderId="71" xfId="0" applyFont="1" applyBorder="1" applyAlignment="1"/>
    <xf numFmtId="0" fontId="106" fillId="0" borderId="0" xfId="0" applyFont="1" applyAlignment="1"/>
    <xf numFmtId="0" fontId="108" fillId="0" borderId="17" xfId="0" applyFont="1" applyBorder="1" applyAlignment="1">
      <alignment vertical="center" wrapText="1"/>
    </xf>
    <xf numFmtId="0" fontId="108" fillId="2" borderId="30" xfId="0" applyFont="1" applyFill="1" applyBorder="1" applyAlignment="1">
      <alignment vertical="center" wrapText="1"/>
    </xf>
    <xf numFmtId="0" fontId="108" fillId="0" borderId="72" xfId="0" applyFont="1" applyBorder="1" applyAlignment="1">
      <alignment horizontal="left" vertical="center" wrapText="1"/>
    </xf>
    <xf numFmtId="0" fontId="108" fillId="2" borderId="17" xfId="0" applyFont="1" applyFill="1" applyBorder="1" applyAlignment="1">
      <alignment vertical="center" wrapText="1"/>
    </xf>
    <xf numFmtId="0" fontId="108" fillId="2" borderId="61" xfId="0" applyFont="1" applyFill="1" applyBorder="1" applyAlignment="1">
      <alignment vertical="center" wrapText="1"/>
    </xf>
    <xf numFmtId="0" fontId="105" fillId="0" borderId="71" xfId="0" applyFont="1" applyBorder="1" applyAlignment="1"/>
    <xf numFmtId="0" fontId="108" fillId="0" borderId="12" xfId="0" applyFont="1" applyBorder="1" applyAlignment="1">
      <alignment vertical="center" wrapText="1"/>
    </xf>
    <xf numFmtId="3" fontId="106" fillId="0" borderId="71" xfId="0" applyNumberFormat="1" applyFont="1" applyBorder="1" applyAlignment="1"/>
    <xf numFmtId="0" fontId="109" fillId="2" borderId="30" xfId="0" applyFont="1" applyFill="1" applyBorder="1" applyAlignment="1">
      <alignment vertical="center" wrapText="1"/>
    </xf>
    <xf numFmtId="0" fontId="39" fillId="2" borderId="17" xfId="0" applyFont="1" applyFill="1" applyBorder="1" applyAlignment="1">
      <alignment vertical="center" wrapText="1"/>
    </xf>
    <xf numFmtId="3" fontId="106" fillId="0" borderId="81" xfId="0" applyNumberFormat="1" applyFont="1" applyBorder="1" applyAlignment="1"/>
    <xf numFmtId="3" fontId="40" fillId="0" borderId="70" xfId="0" applyNumberFormat="1" applyFont="1" applyBorder="1"/>
    <xf numFmtId="3" fontId="40" fillId="0" borderId="70" xfId="0" applyNumberFormat="1" applyFont="1" applyBorder="1" applyAlignment="1">
      <alignment horizontal="right" wrapText="1"/>
    </xf>
    <xf numFmtId="166" fontId="106" fillId="0" borderId="71" xfId="0" applyNumberFormat="1" applyFont="1" applyBorder="1" applyAlignment="1"/>
    <xf numFmtId="0" fontId="110" fillId="0" borderId="7" xfId="0" applyFont="1" applyBorder="1"/>
    <xf numFmtId="0" fontId="111" fillId="0" borderId="0" xfId="0" applyFont="1" applyAlignment="1"/>
    <xf numFmtId="164" fontId="110" fillId="0" borderId="7" xfId="0" applyNumberFormat="1" applyFont="1" applyBorder="1"/>
    <xf numFmtId="166" fontId="40" fillId="2" borderId="72" xfId="0" applyNumberFormat="1" applyFont="1" applyFill="1" applyBorder="1" applyAlignment="1">
      <alignment horizontal="right" vertical="center"/>
    </xf>
    <xf numFmtId="0" fontId="40" fillId="0" borderId="72" xfId="0" applyFont="1" applyBorder="1"/>
    <xf numFmtId="3" fontId="40" fillId="2" borderId="72" xfId="0" applyNumberFormat="1" applyFont="1" applyFill="1" applyBorder="1"/>
    <xf numFmtId="3" fontId="40" fillId="0" borderId="72" xfId="0" applyNumberFormat="1" applyFont="1" applyBorder="1"/>
    <xf numFmtId="164" fontId="51" fillId="0" borderId="72" xfId="0" applyNumberFormat="1" applyFont="1" applyBorder="1" applyAlignment="1">
      <alignment horizontal="center" vertical="center" wrapText="1"/>
    </xf>
    <xf numFmtId="164" fontId="40" fillId="0" borderId="72" xfId="0" applyNumberFormat="1" applyFont="1" applyBorder="1"/>
    <xf numFmtId="0" fontId="40" fillId="2" borderId="72" xfId="0" applyFont="1" applyFill="1" applyBorder="1"/>
    <xf numFmtId="3" fontId="40" fillId="0" borderId="72" xfId="0" applyNumberFormat="1" applyFont="1" applyBorder="1" applyAlignment="1">
      <alignment horizontal="right" wrapText="1"/>
    </xf>
    <xf numFmtId="0" fontId="17" fillId="0" borderId="72" xfId="0" applyFont="1" applyBorder="1"/>
    <xf numFmtId="164" fontId="40" fillId="0" borderId="72" xfId="0" applyNumberFormat="1" applyFont="1" applyBorder="1" applyAlignment="1">
      <alignment horizontal="right" wrapText="1"/>
    </xf>
    <xf numFmtId="0" fontId="0" fillId="0" borderId="83" xfId="0" applyFont="1" applyBorder="1" applyAlignment="1"/>
    <xf numFmtId="166" fontId="101" fillId="0" borderId="71" xfId="0" applyNumberFormat="1" applyFont="1" applyBorder="1"/>
    <xf numFmtId="166" fontId="101" fillId="0" borderId="71" xfId="0" applyNumberFormat="1" applyFont="1" applyBorder="1" applyAlignment="1">
      <alignment vertical="center"/>
    </xf>
    <xf numFmtId="3" fontId="74" fillId="0" borderId="71" xfId="0" applyNumberFormat="1" applyFont="1" applyBorder="1" applyAlignment="1">
      <alignment horizontal="right"/>
    </xf>
    <xf numFmtId="0" fontId="113" fillId="0" borderId="0" xfId="0" applyFont="1" applyAlignment="1"/>
    <xf numFmtId="0" fontId="113" fillId="0" borderId="71" xfId="0" applyFont="1" applyBorder="1" applyAlignment="1"/>
    <xf numFmtId="3" fontId="114" fillId="0" borderId="72" xfId="0" applyNumberFormat="1" applyFont="1" applyBorder="1"/>
    <xf numFmtId="3" fontId="114" fillId="0" borderId="71" xfId="0" applyNumberFormat="1" applyFont="1" applyBorder="1"/>
    <xf numFmtId="166" fontId="67" fillId="2" borderId="71" xfId="0" applyNumberFormat="1" applyFont="1" applyFill="1" applyBorder="1"/>
    <xf numFmtId="0" fontId="15" fillId="0" borderId="12" xfId="0" applyFont="1" applyBorder="1"/>
    <xf numFmtId="0" fontId="0" fillId="0" borderId="0" xfId="0" applyFont="1" applyAlignment="1"/>
    <xf numFmtId="0" fontId="51" fillId="0" borderId="71" xfId="0" applyFont="1" applyBorder="1" applyAlignment="1">
      <alignment horizontal="center"/>
    </xf>
    <xf numFmtId="0" fontId="15" fillId="0" borderId="70" xfId="0" applyFont="1" applyBorder="1"/>
    <xf numFmtId="0" fontId="15" fillId="0" borderId="64" xfId="0" applyFont="1" applyBorder="1"/>
    <xf numFmtId="0" fontId="0" fillId="0" borderId="0" xfId="0" applyFont="1" applyAlignment="1"/>
    <xf numFmtId="0" fontId="75" fillId="0" borderId="70" xfId="58"/>
    <xf numFmtId="180" fontId="101" fillId="0" borderId="70" xfId="58" applyNumberFormat="1" applyFont="1"/>
    <xf numFmtId="0" fontId="77" fillId="8" borderId="71" xfId="30" applyFont="1" applyFill="1" applyBorder="1" applyAlignment="1">
      <alignment horizontal="center" vertical="top" wrapText="1"/>
    </xf>
    <xf numFmtId="0" fontId="77" fillId="8" borderId="71" xfId="30" applyFont="1" applyFill="1" applyBorder="1" applyAlignment="1">
      <alignment horizontal="left" vertical="top" wrapText="1"/>
    </xf>
    <xf numFmtId="0" fontId="116" fillId="0" borderId="71" xfId="0" applyFont="1" applyBorder="1"/>
    <xf numFmtId="164" fontId="117" fillId="0" borderId="71" xfId="0" applyNumberFormat="1" applyFont="1" applyBorder="1" applyAlignment="1">
      <alignment horizontal="right"/>
    </xf>
    <xf numFmtId="0" fontId="77" fillId="0" borderId="71" xfId="30" applyFont="1" applyBorder="1" applyAlignment="1">
      <alignment vertical="top" wrapText="1"/>
    </xf>
    <xf numFmtId="0" fontId="76" fillId="0" borderId="71" xfId="30" applyBorder="1" applyAlignment="1">
      <alignment horizontal="right" vertical="top" wrapText="1"/>
    </xf>
    <xf numFmtId="164" fontId="76" fillId="0" borderId="71" xfId="30" applyNumberFormat="1" applyBorder="1" applyAlignment="1">
      <alignment horizontal="right" vertical="top"/>
    </xf>
    <xf numFmtId="0" fontId="76" fillId="0" borderId="71" xfId="30" applyBorder="1" applyAlignment="1">
      <alignment horizontal="left" vertical="top" wrapText="1" indent="2"/>
    </xf>
    <xf numFmtId="0" fontId="76" fillId="0" borderId="71" xfId="30" applyBorder="1" applyAlignment="1">
      <alignment horizontal="left" vertical="top" wrapText="1"/>
    </xf>
    <xf numFmtId="0" fontId="77" fillId="0" borderId="71" xfId="30" applyFont="1" applyBorder="1" applyAlignment="1">
      <alignment horizontal="left" vertical="top" wrapText="1"/>
    </xf>
    <xf numFmtId="0" fontId="117" fillId="0" borderId="71" xfId="0" applyFont="1" applyBorder="1" applyAlignment="1"/>
    <xf numFmtId="0" fontId="76" fillId="6" borderId="71" xfId="30" applyFill="1" applyBorder="1" applyAlignment="1">
      <alignment horizontal="left" vertical="top" wrapText="1" indent="2"/>
    </xf>
    <xf numFmtId="0" fontId="76" fillId="6" borderId="71" xfId="30" applyFill="1" applyBorder="1" applyAlignment="1">
      <alignment horizontal="left" vertical="top" wrapText="1"/>
    </xf>
    <xf numFmtId="0" fontId="0" fillId="0" borderId="71" xfId="0" applyBorder="1"/>
    <xf numFmtId="0" fontId="76" fillId="0" borderId="71" xfId="30" applyBorder="1" applyAlignment="1">
      <alignment horizontal="left" vertical="top" wrapText="1" indent="6"/>
    </xf>
    <xf numFmtId="0" fontId="76" fillId="0" borderId="71" xfId="30" applyFont="1" applyBorder="1" applyAlignment="1">
      <alignment horizontal="left" vertical="top" wrapText="1"/>
    </xf>
    <xf numFmtId="0" fontId="76" fillId="0" borderId="71" xfId="30" applyFont="1" applyBorder="1" applyAlignment="1">
      <alignment horizontal="left" wrapText="1" indent="2"/>
    </xf>
    <xf numFmtId="181" fontId="120" fillId="0" borderId="7" xfId="0" applyNumberFormat="1" applyFont="1" applyBorder="1" applyAlignment="1">
      <alignment horizontal="right"/>
    </xf>
    <xf numFmtId="200" fontId="104" fillId="0" borderId="72" xfId="22" applyNumberFormat="1" applyFont="1" applyBorder="1" applyAlignment="1"/>
    <xf numFmtId="200" fontId="104" fillId="0" borderId="71" xfId="22" applyNumberFormat="1" applyFont="1" applyBorder="1" applyAlignment="1"/>
    <xf numFmtId="0" fontId="77" fillId="8" borderId="71" xfId="30" applyFont="1" applyFill="1" applyBorder="1" applyAlignment="1">
      <alignment horizontal="right" vertical="top" wrapText="1"/>
    </xf>
    <xf numFmtId="168" fontId="103" fillId="7" borderId="70" xfId="6" applyNumberFormat="1" applyFont="1" applyFill="1"/>
    <xf numFmtId="0" fontId="0" fillId="0" borderId="0" xfId="0" applyFont="1" applyAlignment="1"/>
    <xf numFmtId="0" fontId="51" fillId="0" borderId="71" xfId="0" applyFont="1" applyBorder="1" applyAlignment="1">
      <alignment horizontal="center"/>
    </xf>
    <xf numFmtId="0" fontId="0" fillId="0" borderId="0" xfId="0" applyFont="1" applyAlignment="1"/>
    <xf numFmtId="0" fontId="18" fillId="0" borderId="71" xfId="0" applyFont="1" applyBorder="1" applyAlignment="1"/>
    <xf numFmtId="0" fontId="73" fillId="0" borderId="70" xfId="112" applyFont="1" applyAlignment="1">
      <alignment horizontal="left"/>
    </xf>
    <xf numFmtId="0" fontId="74" fillId="0" borderId="70" xfId="112" applyFont="1" applyAlignment="1">
      <alignment vertical="center" wrapText="1"/>
    </xf>
    <xf numFmtId="4" fontId="74" fillId="0" borderId="70" xfId="112" applyNumberFormat="1" applyFont="1" applyAlignment="1">
      <alignment horizontal="center"/>
    </xf>
    <xf numFmtId="0" fontId="51" fillId="0" borderId="71" xfId="0" applyFont="1" applyBorder="1" applyAlignment="1">
      <alignment horizontal="center"/>
    </xf>
    <xf numFmtId="198" fontId="99" fillId="6" borderId="71" xfId="3" applyNumberFormat="1" applyFont="1" applyFill="1" applyBorder="1" applyAlignment="1">
      <alignment vertical="center"/>
    </xf>
    <xf numFmtId="0" fontId="0" fillId="0" borderId="0" xfId="0" applyFont="1" applyAlignment="1"/>
    <xf numFmtId="0" fontId="15" fillId="0" borderId="71" xfId="0" applyFont="1" applyBorder="1"/>
    <xf numFmtId="0" fontId="0" fillId="0" borderId="0" xfId="0" applyFont="1" applyAlignment="1"/>
    <xf numFmtId="0" fontId="86" fillId="2" borderId="71" xfId="0" applyFont="1" applyFill="1" applyBorder="1" applyAlignment="1">
      <alignment horizontal="center" vertical="center" wrapText="1"/>
    </xf>
    <xf numFmtId="0" fontId="51" fillId="0" borderId="71" xfId="0" applyFont="1" applyBorder="1" applyAlignment="1">
      <alignment horizontal="center"/>
    </xf>
    <xf numFmtId="3" fontId="128" fillId="0" borderId="88" xfId="108" applyNumberFormat="1" applyFont="1" applyBorder="1" applyAlignment="1">
      <alignment vertical="center"/>
    </xf>
    <xf numFmtId="3" fontId="128" fillId="0" borderId="88" xfId="108" applyNumberFormat="1" applyFont="1" applyBorder="1" applyAlignment="1">
      <alignment vertical="center"/>
    </xf>
    <xf numFmtId="201" fontId="125" fillId="9" borderId="86" xfId="134" applyFont="1" applyFill="1" applyBorder="1" applyAlignment="1">
      <alignment horizontal="center" vertical="center"/>
    </xf>
    <xf numFmtId="201" fontId="126" fillId="0" borderId="70" xfId="134" applyFont="1" applyAlignment="1">
      <alignment horizontal="center" vertical="center"/>
    </xf>
    <xf numFmtId="201" fontId="126" fillId="0" borderId="70" xfId="134" applyFont="1" applyAlignment="1">
      <alignment horizontal="left" vertical="center"/>
    </xf>
    <xf numFmtId="201" fontId="125" fillId="0" borderId="70" xfId="134" applyFont="1" applyAlignment="1">
      <alignment horizontal="left" vertical="center"/>
    </xf>
    <xf numFmtId="202" fontId="131" fillId="0" borderId="71" xfId="22" applyNumberFormat="1" applyFont="1" applyFill="1" applyBorder="1"/>
    <xf numFmtId="0" fontId="76" fillId="0" borderId="70" xfId="6"/>
    <xf numFmtId="180" fontId="101" fillId="0" borderId="70" xfId="6" applyNumberFormat="1" applyFont="1"/>
    <xf numFmtId="200" fontId="131" fillId="0" borderId="71" xfId="22" applyNumberFormat="1" applyFont="1" applyFill="1" applyBorder="1"/>
    <xf numFmtId="164" fontId="36" fillId="0" borderId="70" xfId="0" applyNumberFormat="1" applyFont="1" applyBorder="1"/>
    <xf numFmtId="0" fontId="18" fillId="0" borderId="70" xfId="0" applyFont="1" applyBorder="1"/>
    <xf numFmtId="3" fontId="36" fillId="0" borderId="70" xfId="0" applyNumberFormat="1" applyFont="1" applyBorder="1"/>
    <xf numFmtId="0" fontId="122" fillId="0" borderId="81" xfId="44" applyFont="1" applyBorder="1" applyAlignment="1">
      <alignment horizontal="right" vertical="center"/>
    </xf>
    <xf numFmtId="0" fontId="122" fillId="0" borderId="85" xfId="44" applyFont="1" applyBorder="1" applyAlignment="1">
      <alignment horizontal="right" vertical="center"/>
    </xf>
    <xf numFmtId="0" fontId="122" fillId="0" borderId="80" xfId="44" applyFont="1" applyBorder="1" applyAlignment="1">
      <alignment horizontal="right" vertical="center"/>
    </xf>
    <xf numFmtId="0" fontId="122" fillId="0" borderId="70" xfId="44" applyFont="1" applyAlignment="1">
      <alignment horizontal="right" vertical="center"/>
    </xf>
    <xf numFmtId="0" fontId="0" fillId="6" borderId="70" xfId="44" applyFont="1" applyFill="1" applyAlignment="1">
      <alignment horizontal="left" wrapText="1"/>
    </xf>
    <xf numFmtId="0" fontId="8" fillId="0" borderId="70" xfId="44"/>
    <xf numFmtId="0" fontId="77" fillId="0" borderId="72" xfId="44" applyFont="1" applyBorder="1" applyAlignment="1">
      <alignment vertical="center" wrapText="1"/>
    </xf>
    <xf numFmtId="164" fontId="132" fillId="0" borderId="71" xfId="44" applyNumberFormat="1" applyFont="1" applyBorder="1" applyAlignment="1">
      <alignment wrapText="1"/>
    </xf>
    <xf numFmtId="202" fontId="131" fillId="6" borderId="71" xfId="22" applyNumberFormat="1" applyFont="1" applyFill="1" applyBorder="1"/>
    <xf numFmtId="203" fontId="131" fillId="0" borderId="71" xfId="22" applyNumberFormat="1" applyFont="1" applyFill="1" applyBorder="1"/>
    <xf numFmtId="0" fontId="8" fillId="0" borderId="71" xfId="44" applyBorder="1" applyAlignment="1">
      <alignment wrapText="1"/>
    </xf>
    <xf numFmtId="200" fontId="131" fillId="0" borderId="71" xfId="19" applyNumberFormat="1" applyFont="1" applyFill="1" applyBorder="1"/>
    <xf numFmtId="3" fontId="0" fillId="0" borderId="0" xfId="0" applyNumberFormat="1" applyFont="1" applyAlignment="1"/>
    <xf numFmtId="0" fontId="3" fillId="10" borderId="72" xfId="44" applyFont="1" applyFill="1" applyBorder="1"/>
    <xf numFmtId="0" fontId="3" fillId="10" borderId="87" xfId="44" applyFont="1" applyFill="1" applyBorder="1"/>
    <xf numFmtId="0" fontId="133" fillId="0" borderId="72" xfId="44" applyFont="1" applyBorder="1" applyAlignment="1">
      <alignment vertical="center" wrapText="1"/>
    </xf>
    <xf numFmtId="0" fontId="3" fillId="10" borderId="72" xfId="44" applyFont="1" applyFill="1" applyBorder="1" applyAlignment="1">
      <alignment horizontal="left"/>
    </xf>
    <xf numFmtId="0" fontId="133" fillId="0" borderId="72" xfId="44" applyFont="1" applyBorder="1" applyAlignment="1">
      <alignment horizontal="left" vertical="center" wrapText="1"/>
    </xf>
    <xf numFmtId="0" fontId="3" fillId="10" borderId="72" xfId="44" applyFont="1" applyFill="1" applyBorder="1" applyAlignment="1">
      <alignment horizontal="left" wrapText="1"/>
    </xf>
    <xf numFmtId="0" fontId="133" fillId="0" borderId="72" xfId="44" applyFont="1" applyBorder="1" applyAlignment="1">
      <alignment vertical="top" wrapText="1"/>
    </xf>
    <xf numFmtId="0" fontId="133" fillId="10" borderId="72" xfId="44" applyFont="1" applyFill="1" applyBorder="1" applyAlignment="1">
      <alignment horizontal="left" wrapText="1"/>
    </xf>
    <xf numFmtId="0" fontId="3" fillId="10" borderId="87" xfId="44" applyFont="1" applyFill="1" applyBorder="1" applyAlignment="1">
      <alignment horizontal="left" wrapText="1"/>
    </xf>
    <xf numFmtId="0" fontId="3" fillId="10" borderId="89" xfId="44" applyFont="1" applyFill="1" applyBorder="1" applyAlignment="1">
      <alignment horizontal="left" wrapText="1"/>
    </xf>
    <xf numFmtId="0" fontId="133" fillId="0" borderId="72" xfId="44" applyFont="1" applyFill="1" applyBorder="1" applyAlignment="1">
      <alignment horizontal="left" wrapText="1"/>
    </xf>
    <xf numFmtId="0" fontId="3" fillId="0" borderId="72" xfId="44" applyFont="1" applyFill="1" applyBorder="1" applyAlignment="1">
      <alignment horizontal="left" wrapText="1"/>
    </xf>
    <xf numFmtId="0" fontId="86" fillId="3" borderId="7" xfId="0" applyFont="1" applyFill="1" applyBorder="1" applyAlignment="1">
      <alignment horizontal="center"/>
    </xf>
    <xf numFmtId="0" fontId="36" fillId="0" borderId="70" xfId="0" applyFont="1" applyFill="1" applyBorder="1" applyAlignment="1">
      <alignment vertical="center" wrapText="1"/>
    </xf>
    <xf numFmtId="0" fontId="36" fillId="0" borderId="70" xfId="0" applyFont="1" applyFill="1" applyBorder="1"/>
    <xf numFmtId="0" fontId="95" fillId="0" borderId="7" xfId="0" applyFont="1" applyBorder="1" applyAlignment="1">
      <alignment horizontal="center"/>
    </xf>
    <xf numFmtId="0" fontId="83" fillId="2" borderId="27" xfId="0" applyFont="1" applyFill="1" applyBorder="1" applyAlignment="1">
      <alignment horizontal="left"/>
    </xf>
    <xf numFmtId="164" fontId="106" fillId="0" borderId="72" xfId="0" applyNumberFormat="1" applyFont="1" applyBorder="1" applyAlignment="1"/>
    <xf numFmtId="3" fontId="106" fillId="0" borderId="72" xfId="0" applyNumberFormat="1" applyFont="1" applyBorder="1" applyAlignment="1"/>
    <xf numFmtId="0" fontId="106" fillId="0" borderId="72" xfId="0" applyFont="1" applyBorder="1" applyAlignment="1"/>
    <xf numFmtId="3" fontId="106" fillId="0" borderId="87" xfId="0" applyNumberFormat="1" applyFont="1" applyBorder="1" applyAlignment="1"/>
    <xf numFmtId="166" fontId="106" fillId="0" borderId="72" xfId="0" applyNumberFormat="1" applyFont="1" applyBorder="1" applyAlignment="1"/>
    <xf numFmtId="0" fontId="73" fillId="0" borderId="0" xfId="0" applyFont="1" applyAlignment="1">
      <alignment horizontal="right"/>
    </xf>
    <xf numFmtId="4" fontId="74" fillId="0" borderId="0" xfId="0" applyNumberFormat="1" applyFont="1" applyAlignment="1">
      <alignment horizontal="right"/>
    </xf>
    <xf numFmtId="0" fontId="74" fillId="0" borderId="0" xfId="0" applyFont="1" applyAlignment="1">
      <alignment horizontal="right" vertical="center" wrapText="1"/>
    </xf>
    <xf numFmtId="164" fontId="134" fillId="0" borderId="71" xfId="0" applyNumberFormat="1" applyFont="1" applyBorder="1"/>
    <xf numFmtId="0" fontId="51" fillId="0" borderId="71" xfId="0" applyFont="1" applyBorder="1" applyAlignment="1">
      <alignment horizontal="center"/>
    </xf>
    <xf numFmtId="164" fontId="85" fillId="0" borderId="71" xfId="0" applyNumberFormat="1" applyFont="1" applyBorder="1" applyAlignment="1">
      <alignment horizontal="right"/>
    </xf>
    <xf numFmtId="0" fontId="92" fillId="0" borderId="71" xfId="0" applyFont="1" applyBorder="1"/>
    <xf numFmtId="3" fontId="85" fillId="0" borderId="71" xfId="0" applyNumberFormat="1" applyFont="1" applyBorder="1"/>
    <xf numFmtId="3" fontId="92" fillId="0" borderId="71" xfId="0" applyNumberFormat="1" applyFont="1" applyBorder="1"/>
    <xf numFmtId="0" fontId="92" fillId="0" borderId="71" xfId="0" applyFont="1" applyBorder="1" applyAlignment="1"/>
    <xf numFmtId="175" fontId="85" fillId="0" borderId="71" xfId="0" applyNumberFormat="1" applyFont="1" applyBorder="1" applyAlignment="1">
      <alignment vertical="center"/>
    </xf>
    <xf numFmtId="164" fontId="85" fillId="0" borderId="71" xfId="0" applyNumberFormat="1" applyFont="1" applyBorder="1"/>
    <xf numFmtId="3" fontId="93" fillId="0" borderId="72" xfId="0" applyNumberFormat="1" applyFont="1" applyBorder="1" applyAlignment="1"/>
    <xf numFmtId="166" fontId="36" fillId="0" borderId="72" xfId="0" applyNumberFormat="1" applyFont="1" applyBorder="1"/>
    <xf numFmtId="2" fontId="36" fillId="0" borderId="72" xfId="0" applyNumberFormat="1" applyFont="1" applyBorder="1"/>
    <xf numFmtId="164" fontId="132" fillId="0" borderId="80" xfId="44" applyNumberFormat="1" applyFont="1" applyBorder="1" applyAlignment="1">
      <alignment wrapText="1"/>
    </xf>
    <xf numFmtId="0" fontId="89" fillId="0" borderId="93" xfId="0" applyFont="1" applyBorder="1" applyAlignment="1">
      <alignment horizontal="center" vertical="center"/>
    </xf>
    <xf numFmtId="0" fontId="89" fillId="0" borderId="94" xfId="0" applyFont="1" applyBorder="1" applyAlignment="1">
      <alignment horizontal="center" vertical="center"/>
    </xf>
    <xf numFmtId="0" fontId="0" fillId="0" borderId="80" xfId="0" applyFont="1" applyBorder="1" applyAlignment="1"/>
    <xf numFmtId="0" fontId="89" fillId="0" borderId="92" xfId="0" applyFont="1" applyBorder="1" applyAlignment="1">
      <alignment horizontal="center" vertical="center"/>
    </xf>
    <xf numFmtId="164" fontId="135" fillId="0" borderId="71" xfId="0" applyNumberFormat="1" applyFont="1" applyBorder="1"/>
    <xf numFmtId="164" fontId="120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204" fontId="131" fillId="0" borderId="71" xfId="22" applyNumberFormat="1" applyFont="1" applyFill="1" applyBorder="1"/>
    <xf numFmtId="164" fontId="0" fillId="0" borderId="71" xfId="0" applyNumberFormat="1" applyFont="1" applyBorder="1" applyAlignment="1"/>
    <xf numFmtId="0" fontId="51" fillId="0" borderId="71" xfId="0" applyFont="1" applyBorder="1" applyAlignment="1">
      <alignment horizontal="center"/>
    </xf>
    <xf numFmtId="0" fontId="0" fillId="0" borderId="0" xfId="0" applyFont="1" applyAlignment="1"/>
    <xf numFmtId="0" fontId="82" fillId="0" borderId="71" xfId="0" applyFont="1" applyBorder="1" applyAlignment="1">
      <alignment wrapText="1"/>
    </xf>
    <xf numFmtId="0" fontId="37" fillId="0" borderId="92" xfId="0" applyFont="1" applyBorder="1" applyAlignment="1">
      <alignment horizontal="center" vertical="center"/>
    </xf>
    <xf numFmtId="0" fontId="82" fillId="0" borderId="0" xfId="0" applyFont="1" applyAlignment="1"/>
    <xf numFmtId="198" fontId="66" fillId="6" borderId="70" xfId="3" applyNumberFormat="1" applyFont="1" applyFill="1" applyBorder="1" applyAlignment="1">
      <alignment vertical="center"/>
    </xf>
    <xf numFmtId="0" fontId="51" fillId="0" borderId="71" xfId="0" applyFont="1" applyBorder="1" applyAlignment="1">
      <alignment horizontal="center"/>
    </xf>
    <xf numFmtId="164" fontId="85" fillId="0" borderId="72" xfId="0" applyNumberFormat="1" applyFont="1" applyBorder="1" applyAlignment="1">
      <alignment horizontal="right"/>
    </xf>
    <xf numFmtId="0" fontId="92" fillId="0" borderId="72" xfId="0" applyFont="1" applyBorder="1"/>
    <xf numFmtId="3" fontId="85" fillId="0" borderId="72" xfId="0" applyNumberFormat="1" applyFont="1" applyBorder="1"/>
    <xf numFmtId="3" fontId="92" fillId="0" borderId="72" xfId="0" applyNumberFormat="1" applyFont="1" applyBorder="1"/>
    <xf numFmtId="0" fontId="92" fillId="0" borderId="72" xfId="0" applyFont="1" applyBorder="1" applyAlignment="1"/>
    <xf numFmtId="175" fontId="85" fillId="0" borderId="72" xfId="0" applyNumberFormat="1" applyFont="1" applyBorder="1" applyAlignment="1">
      <alignment vertical="center"/>
    </xf>
    <xf numFmtId="164" fontId="85" fillId="0" borderId="72" xfId="0" applyNumberFormat="1" applyFont="1" applyBorder="1"/>
    <xf numFmtId="0" fontId="105" fillId="0" borderId="87" xfId="0" applyFont="1" applyBorder="1"/>
    <xf numFmtId="0" fontId="105" fillId="0" borderId="81" xfId="0" applyFont="1" applyBorder="1"/>
    <xf numFmtId="14" fontId="105" fillId="0" borderId="81" xfId="0" applyNumberFormat="1" applyFont="1" applyBorder="1"/>
    <xf numFmtId="190" fontId="127" fillId="0" borderId="71" xfId="108" applyFont="1" applyBorder="1" applyAlignment="1">
      <alignment horizontal="left" vertical="center"/>
    </xf>
    <xf numFmtId="164" fontId="128" fillId="0" borderId="71" xfId="108" applyNumberFormat="1" applyFont="1" applyBorder="1" applyAlignment="1">
      <alignment horizontal="right" vertical="center"/>
    </xf>
    <xf numFmtId="3" fontId="128" fillId="0" borderId="71" xfId="108" applyNumberFormat="1" applyFont="1" applyBorder="1" applyAlignment="1">
      <alignment vertical="center"/>
    </xf>
    <xf numFmtId="190" fontId="127" fillId="0" borderId="71" xfId="108" applyFont="1" applyBorder="1" applyAlignment="1">
      <alignment horizontal="left" vertical="center" wrapText="1"/>
    </xf>
    <xf numFmtId="0" fontId="0" fillId="0" borderId="71" xfId="0" applyFont="1" applyBorder="1" applyAlignment="1">
      <alignment horizontal="center" vertical="center"/>
    </xf>
    <xf numFmtId="201" fontId="125" fillId="6" borderId="71" xfId="134" applyFont="1" applyFill="1" applyBorder="1" applyAlignment="1">
      <alignment horizontal="left" vertical="center"/>
    </xf>
    <xf numFmtId="201" fontId="125" fillId="6" borderId="71" xfId="134" applyFont="1" applyFill="1" applyBorder="1" applyAlignment="1">
      <alignment horizontal="center" vertical="center"/>
    </xf>
    <xf numFmtId="201" fontId="126" fillId="6" borderId="71" xfId="134" applyFont="1" applyFill="1" applyBorder="1" applyAlignment="1">
      <alignment horizontal="left" vertical="center"/>
    </xf>
    <xf numFmtId="166" fontId="128" fillId="0" borderId="71" xfId="108" applyNumberFormat="1" applyFont="1" applyBorder="1" applyAlignment="1">
      <alignment vertical="center"/>
    </xf>
    <xf numFmtId="201" fontId="127" fillId="6" borderId="71" xfId="134" applyFont="1" applyFill="1" applyBorder="1" applyAlignment="1">
      <alignment horizontal="left" vertical="center"/>
    </xf>
    <xf numFmtId="201" fontId="129" fillId="6" borderId="71" xfId="134" applyFont="1" applyFill="1" applyBorder="1" applyAlignment="1">
      <alignment horizontal="left" vertical="center"/>
    </xf>
    <xf numFmtId="166" fontId="123" fillId="6" borderId="71" xfId="134" applyNumberFormat="1" applyFont="1" applyFill="1" applyBorder="1" applyAlignment="1">
      <alignment horizontal="right" vertical="center"/>
    </xf>
    <xf numFmtId="201" fontId="125" fillId="6" borderId="71" xfId="134" applyFont="1" applyFill="1" applyBorder="1"/>
    <xf numFmtId="201" fontId="107" fillId="6" borderId="71" xfId="134" applyFont="1" applyFill="1" applyBorder="1" applyAlignment="1">
      <alignment horizontal="left" vertical="center" wrapText="1"/>
    </xf>
    <xf numFmtId="201" fontId="107" fillId="6" borderId="71" xfId="134" applyFont="1" applyFill="1" applyBorder="1" applyAlignment="1">
      <alignment vertical="center" wrapText="1"/>
    </xf>
    <xf numFmtId="201" fontId="124" fillId="6" borderId="71" xfId="134" applyFont="1" applyFill="1" applyBorder="1" applyAlignment="1">
      <alignment vertical="center"/>
    </xf>
    <xf numFmtId="201" fontId="128" fillId="6" borderId="71" xfId="134" applyFont="1" applyFill="1" applyBorder="1" applyAlignment="1">
      <alignment horizontal="left" vertical="center" wrapText="1"/>
    </xf>
    <xf numFmtId="201" fontId="128" fillId="6" borderId="71" xfId="134" applyFont="1" applyFill="1" applyBorder="1" applyAlignment="1">
      <alignment vertical="center" wrapText="1"/>
    </xf>
    <xf numFmtId="201" fontId="128" fillId="6" borderId="71" xfId="134" applyFont="1" applyFill="1" applyBorder="1" applyAlignment="1">
      <alignment horizontal="center" vertical="center" wrapText="1"/>
    </xf>
    <xf numFmtId="190" fontId="127" fillId="0" borderId="71" xfId="108" applyFont="1" applyBorder="1" applyAlignment="1">
      <alignment horizontal="center" vertical="center"/>
    </xf>
    <xf numFmtId="205" fontId="66" fillId="6" borderId="70" xfId="3" applyNumberFormat="1" applyFont="1" applyFill="1" applyBorder="1" applyAlignment="1">
      <alignment vertical="center"/>
    </xf>
    <xf numFmtId="205" fontId="136" fillId="6" borderId="70" xfId="8" applyNumberFormat="1" applyFont="1" applyFill="1" applyAlignment="1">
      <alignment vertical="center"/>
    </xf>
    <xf numFmtId="0" fontId="136" fillId="6" borderId="70" xfId="8" applyFont="1" applyFill="1" applyAlignment="1">
      <alignment vertical="center"/>
    </xf>
    <xf numFmtId="0" fontId="66" fillId="6" borderId="70" xfId="8" applyFont="1" applyFill="1" applyAlignment="1">
      <alignment vertical="center"/>
    </xf>
    <xf numFmtId="3" fontId="137" fillId="0" borderId="71" xfId="0" applyNumberFormat="1" applyFont="1" applyBorder="1"/>
    <xf numFmtId="3" fontId="137" fillId="5" borderId="71" xfId="0" applyNumberFormat="1" applyFont="1" applyFill="1" applyBorder="1"/>
    <xf numFmtId="0" fontId="0" fillId="0" borderId="0" xfId="0" applyFont="1" applyAlignment="1"/>
    <xf numFmtId="200" fontId="136" fillId="0" borderId="70" xfId="22" applyNumberFormat="1" applyFont="1" applyBorder="1" applyAlignment="1">
      <alignment vertical="center"/>
    </xf>
    <xf numFmtId="3" fontId="134" fillId="0" borderId="71" xfId="0" applyNumberFormat="1" applyFont="1" applyBorder="1"/>
    <xf numFmtId="0" fontId="51" fillId="0" borderId="71" xfId="0" applyFont="1" applyBorder="1" applyAlignment="1">
      <alignment horizontal="center"/>
    </xf>
    <xf numFmtId="14" fontId="132" fillId="0" borderId="71" xfId="44" applyNumberFormat="1" applyFont="1" applyBorder="1" applyAlignment="1">
      <alignment horizontal="center" wrapText="1"/>
    </xf>
    <xf numFmtId="14" fontId="14" fillId="0" borderId="71" xfId="0" applyNumberFormat="1" applyFont="1" applyBorder="1" applyAlignment="1">
      <alignment horizontal="center" vertical="center"/>
    </xf>
    <xf numFmtId="0" fontId="15" fillId="0" borderId="71" xfId="0" applyFont="1" applyBorder="1"/>
    <xf numFmtId="14" fontId="85" fillId="0" borderId="71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5" fillId="0" borderId="4" xfId="0" applyFont="1" applyBorder="1"/>
    <xf numFmtId="14" fontId="14" fillId="0" borderId="17" xfId="0" applyNumberFormat="1" applyFont="1" applyBorder="1" applyAlignment="1">
      <alignment horizontal="center" vertical="center"/>
    </xf>
    <xf numFmtId="0" fontId="15" fillId="0" borderId="12" xfId="0" applyFont="1" applyBorder="1"/>
    <xf numFmtId="0" fontId="12" fillId="0" borderId="0" xfId="0" applyFont="1" applyAlignment="1">
      <alignment wrapText="1"/>
    </xf>
    <xf numFmtId="0" fontId="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0" fontId="15" fillId="0" borderId="9" xfId="0" applyFont="1" applyBorder="1"/>
    <xf numFmtId="0" fontId="13" fillId="0" borderId="1" xfId="0" applyFont="1" applyBorder="1" applyAlignment="1">
      <alignment horizontal="left" vertical="top"/>
    </xf>
    <xf numFmtId="0" fontId="15" fillId="0" borderId="11" xfId="0" applyFont="1" applyBorder="1"/>
    <xf numFmtId="0" fontId="13" fillId="0" borderId="13" xfId="0" applyFont="1" applyBorder="1" applyAlignment="1">
      <alignment horizontal="left" vertical="top" wrapText="1"/>
    </xf>
    <xf numFmtId="0" fontId="15" fillId="0" borderId="14" xfId="0" applyFont="1" applyBorder="1"/>
    <xf numFmtId="0" fontId="14" fillId="0" borderId="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5" fillId="0" borderId="15" xfId="0" applyFont="1" applyBorder="1"/>
    <xf numFmtId="0" fontId="13" fillId="0" borderId="10" xfId="0" applyFont="1" applyBorder="1" applyAlignment="1">
      <alignment horizontal="left" vertical="top" wrapText="1"/>
    </xf>
    <xf numFmtId="0" fontId="15" fillId="0" borderId="16" xfId="0" applyFont="1" applyBorder="1"/>
    <xf numFmtId="0" fontId="13" fillId="0" borderId="1" xfId="0" applyFont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15" fillId="0" borderId="18" xfId="0" applyFont="1" applyBorder="1"/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vertical="top" wrapText="1"/>
    </xf>
    <xf numFmtId="0" fontId="15" fillId="0" borderId="23" xfId="0" applyFont="1" applyBorder="1"/>
    <xf numFmtId="0" fontId="13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77" fillId="0" borderId="71" xfId="30" applyFont="1" applyBorder="1" applyAlignment="1">
      <alignment horizontal="left" vertical="top" wrapText="1"/>
    </xf>
    <xf numFmtId="0" fontId="77" fillId="0" borderId="71" xfId="30" applyFont="1" applyBorder="1" applyAlignment="1">
      <alignment horizontal="left" vertical="center" wrapText="1"/>
    </xf>
    <xf numFmtId="0" fontId="76" fillId="0" borderId="71" xfId="30" applyBorder="1" applyAlignment="1">
      <alignment horizontal="left" vertical="top" wrapText="1"/>
    </xf>
    <xf numFmtId="0" fontId="118" fillId="0" borderId="71" xfId="0" applyFont="1" applyBorder="1" applyAlignment="1">
      <alignment horizontal="center" wrapText="1"/>
    </xf>
    <xf numFmtId="0" fontId="77" fillId="0" borderId="71" xfId="30" applyFont="1" applyBorder="1" applyAlignment="1">
      <alignment vertical="top" wrapText="1"/>
    </xf>
    <xf numFmtId="0" fontId="77" fillId="6" borderId="71" xfId="30" applyFont="1" applyFill="1" applyBorder="1" applyAlignment="1">
      <alignment horizontal="left" vertical="top" wrapText="1"/>
    </xf>
    <xf numFmtId="14" fontId="83" fillId="2" borderId="71" xfId="0" applyNumberFormat="1" applyFont="1" applyFill="1" applyBorder="1" applyAlignment="1">
      <alignment horizontal="right" vertical="center" wrapText="1"/>
    </xf>
    <xf numFmtId="14" fontId="26" fillId="2" borderId="2" xfId="0" applyNumberFormat="1" applyFont="1" applyFill="1" applyBorder="1" applyAlignment="1">
      <alignment horizontal="right" vertical="center" wrapText="1"/>
    </xf>
    <xf numFmtId="0" fontId="15" fillId="0" borderId="5" xfId="0" applyFont="1" applyBorder="1"/>
    <xf numFmtId="0" fontId="15" fillId="0" borderId="32" xfId="0" applyFont="1" applyBorder="1"/>
    <xf numFmtId="14" fontId="83" fillId="2" borderId="17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15" fillId="0" borderId="35" xfId="0" applyFont="1" applyBorder="1"/>
    <xf numFmtId="0" fontId="15" fillId="0" borderId="36" xfId="0" applyFont="1" applyBorder="1"/>
    <xf numFmtId="0" fontId="37" fillId="0" borderId="42" xfId="0" applyFont="1" applyBorder="1" applyAlignment="1">
      <alignment horizontal="center" vertical="center"/>
    </xf>
    <xf numFmtId="0" fontId="15" fillId="0" borderId="48" xfId="0" applyFont="1" applyBorder="1"/>
    <xf numFmtId="14" fontId="37" fillId="0" borderId="39" xfId="0" applyNumberFormat="1" applyFont="1" applyBorder="1" applyAlignment="1">
      <alignment horizontal="center" vertical="center"/>
    </xf>
    <xf numFmtId="0" fontId="15" fillId="0" borderId="45" xfId="0" applyFont="1" applyBorder="1"/>
    <xf numFmtId="14" fontId="37" fillId="0" borderId="40" xfId="0" applyNumberFormat="1" applyFont="1" applyBorder="1" applyAlignment="1">
      <alignment horizontal="center" vertical="center"/>
    </xf>
    <xf numFmtId="0" fontId="15" fillId="0" borderId="46" xfId="0" applyFont="1" applyBorder="1"/>
    <xf numFmtId="14" fontId="37" fillId="0" borderId="42" xfId="0" applyNumberFormat="1" applyFont="1" applyBorder="1" applyAlignment="1">
      <alignment horizontal="center" vertical="center"/>
    </xf>
    <xf numFmtId="0" fontId="89" fillId="0" borderId="42" xfId="0" applyFont="1" applyBorder="1" applyAlignment="1">
      <alignment horizontal="center" vertical="center"/>
    </xf>
    <xf numFmtId="14" fontId="37" fillId="0" borderId="41" xfId="0" applyNumberFormat="1" applyFont="1" applyBorder="1" applyAlignment="1">
      <alignment horizontal="center" vertical="center"/>
    </xf>
    <xf numFmtId="0" fontId="15" fillId="0" borderId="47" xfId="0" applyFont="1" applyBorder="1"/>
    <xf numFmtId="14" fontId="16" fillId="0" borderId="38" xfId="0" applyNumberFormat="1" applyFont="1" applyBorder="1" applyAlignment="1">
      <alignment horizontal="center" vertical="center"/>
    </xf>
    <xf numFmtId="14" fontId="37" fillId="0" borderId="38" xfId="0" applyNumberFormat="1" applyFont="1" applyBorder="1" applyAlignment="1">
      <alignment horizontal="center" vertical="center"/>
    </xf>
    <xf numFmtId="0" fontId="15" fillId="0" borderId="44" xfId="0" applyFont="1" applyBorder="1"/>
    <xf numFmtId="0" fontId="16" fillId="0" borderId="38" xfId="0" applyFont="1" applyBorder="1" applyAlignment="1">
      <alignment horizontal="center" vertical="center"/>
    </xf>
    <xf numFmtId="0" fontId="86" fillId="2" borderId="7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5" fillId="0" borderId="50" xfId="0" applyFont="1" applyBorder="1"/>
    <xf numFmtId="0" fontId="18" fillId="0" borderId="2" xfId="0" applyFont="1" applyBorder="1" applyAlignment="1">
      <alignment horizontal="center" vertical="center"/>
    </xf>
    <xf numFmtId="0" fontId="86" fillId="2" borderId="17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82" fillId="0" borderId="71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51" fillId="0" borderId="71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5" fillId="0" borderId="54" xfId="0" applyFont="1" applyBorder="1"/>
    <xf numFmtId="0" fontId="105" fillId="0" borderId="71" xfId="0" applyFont="1" applyBorder="1" applyAlignment="1">
      <alignment horizontal="center"/>
    </xf>
    <xf numFmtId="0" fontId="88" fillId="2" borderId="71" xfId="0" applyFont="1" applyFill="1" applyBorder="1" applyAlignment="1">
      <alignment horizontal="center" vertical="center" wrapText="1"/>
    </xf>
    <xf numFmtId="0" fontId="50" fillId="2" borderId="34" xfId="0" applyFont="1" applyFill="1" applyBorder="1" applyAlignment="1">
      <alignment horizontal="center" vertical="center" wrapText="1"/>
    </xf>
    <xf numFmtId="0" fontId="15" fillId="0" borderId="52" xfId="0" applyFont="1" applyBorder="1"/>
    <xf numFmtId="0" fontId="18" fillId="0" borderId="1" xfId="0" applyFont="1" applyBorder="1" applyAlignment="1">
      <alignment horizontal="center"/>
    </xf>
    <xf numFmtId="0" fontId="88" fillId="2" borderId="34" xfId="0" applyFont="1" applyFill="1" applyBorder="1" applyAlignment="1">
      <alignment horizontal="center" vertical="center" wrapText="1"/>
    </xf>
    <xf numFmtId="0" fontId="88" fillId="2" borderId="53" xfId="0" applyFont="1" applyFill="1" applyBorder="1" applyAlignment="1">
      <alignment horizontal="center" vertical="center" wrapText="1"/>
    </xf>
    <xf numFmtId="0" fontId="15" fillId="0" borderId="70" xfId="0" applyFont="1" applyBorder="1"/>
    <xf numFmtId="0" fontId="50" fillId="2" borderId="71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/>
    </xf>
    <xf numFmtId="0" fontId="15" fillId="0" borderId="53" xfId="0" applyFont="1" applyBorder="1"/>
    <xf numFmtId="0" fontId="49" fillId="0" borderId="1" xfId="0" applyFont="1" applyBorder="1" applyAlignment="1">
      <alignment horizontal="left"/>
    </xf>
    <xf numFmtId="0" fontId="49" fillId="0" borderId="1" xfId="0" applyFont="1" applyBorder="1" applyAlignment="1">
      <alignment horizontal="left" wrapText="1"/>
    </xf>
    <xf numFmtId="0" fontId="50" fillId="2" borderId="2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15" fillId="0" borderId="51" xfId="0" applyFont="1" applyBorder="1"/>
    <xf numFmtId="0" fontId="50" fillId="0" borderId="1" xfId="0" applyFont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1" fontId="50" fillId="2" borderId="1" xfId="0" applyNumberFormat="1" applyFont="1" applyFill="1" applyBorder="1" applyAlignment="1">
      <alignment horizontal="left" vertical="center" wrapText="1"/>
    </xf>
    <xf numFmtId="178" fontId="50" fillId="2" borderId="1" xfId="0" applyNumberFormat="1" applyFont="1" applyFill="1" applyBorder="1" applyAlignment="1">
      <alignment horizontal="left"/>
    </xf>
    <xf numFmtId="0" fontId="92" fillId="0" borderId="1" xfId="0" applyFont="1" applyBorder="1" applyAlignment="1">
      <alignment horizontal="center"/>
    </xf>
    <xf numFmtId="0" fontId="112" fillId="2" borderId="83" xfId="0" applyFont="1" applyFill="1" applyBorder="1" applyAlignment="1">
      <alignment horizontal="center" vertical="center" wrapText="1"/>
    </xf>
    <xf numFmtId="0" fontId="15" fillId="0" borderId="83" xfId="0" applyFont="1" applyBorder="1"/>
    <xf numFmtId="0" fontId="50" fillId="2" borderId="72" xfId="0" applyFont="1" applyFill="1" applyBorder="1" applyAlignment="1">
      <alignment horizontal="center" vertical="center" wrapText="1"/>
    </xf>
    <xf numFmtId="0" fontId="15" fillId="0" borderId="72" xfId="0" applyFont="1" applyBorder="1"/>
    <xf numFmtId="0" fontId="50" fillId="2" borderId="17" xfId="0" applyFont="1" applyFill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/>
    </xf>
    <xf numFmtId="3" fontId="55" fillId="0" borderId="3" xfId="0" applyNumberFormat="1" applyFont="1" applyBorder="1" applyAlignment="1">
      <alignment horizontal="center" vertical="center"/>
    </xf>
    <xf numFmtId="0" fontId="15" fillId="0" borderId="33" xfId="0" applyFont="1" applyBorder="1"/>
    <xf numFmtId="0" fontId="15" fillId="0" borderId="55" xfId="0" applyFont="1" applyBorder="1"/>
    <xf numFmtId="3" fontId="5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7" fontId="30" fillId="2" borderId="71" xfId="0" applyNumberFormat="1" applyFont="1" applyFill="1" applyBorder="1" applyAlignment="1">
      <alignment horizontal="center" vertical="center" wrapText="1"/>
    </xf>
    <xf numFmtId="17" fontId="120" fillId="2" borderId="71" xfId="0" applyNumberFormat="1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17" fontId="30" fillId="2" borderId="2" xfId="0" applyNumberFormat="1" applyFont="1" applyFill="1" applyBorder="1" applyAlignment="1">
      <alignment horizontal="center" vertical="center" wrapText="1"/>
    </xf>
    <xf numFmtId="17" fontId="30" fillId="2" borderId="1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8" fillId="0" borderId="50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201" fontId="125" fillId="6" borderId="71" xfId="134" applyFont="1" applyFill="1" applyBorder="1" applyAlignment="1">
      <alignment horizontal="left" wrapText="1"/>
    </xf>
    <xf numFmtId="201" fontId="127" fillId="6" borderId="71" xfId="134" applyFont="1" applyFill="1" applyBorder="1" applyAlignment="1">
      <alignment horizontal="left" vertical="center" wrapText="1"/>
    </xf>
    <xf numFmtId="201" fontId="125" fillId="9" borderId="72" xfId="134" applyFont="1" applyFill="1" applyBorder="1" applyAlignment="1">
      <alignment horizontal="center" vertical="center"/>
    </xf>
    <xf numFmtId="201" fontId="125" fillId="9" borderId="91" xfId="134" applyFont="1" applyFill="1" applyBorder="1" applyAlignment="1">
      <alignment horizontal="center" vertical="center"/>
    </xf>
    <xf numFmtId="201" fontId="125" fillId="9" borderId="90" xfId="134" applyFont="1" applyFill="1" applyBorder="1" applyAlignment="1">
      <alignment horizontal="center" vertical="center"/>
    </xf>
    <xf numFmtId="190" fontId="127" fillId="0" borderId="71" xfId="108" applyFont="1" applyBorder="1" applyAlignment="1">
      <alignment horizontal="left" vertical="center" wrapText="1"/>
    </xf>
    <xf numFmtId="3" fontId="128" fillId="0" borderId="71" xfId="108" applyNumberFormat="1" applyFont="1" applyBorder="1" applyAlignment="1">
      <alignment horizontal="right" vertical="center"/>
    </xf>
    <xf numFmtId="49" fontId="29" fillId="0" borderId="2" xfId="0" applyNumberFormat="1" applyFont="1" applyBorder="1" applyAlignment="1">
      <alignment horizontal="left" wrapText="1"/>
    </xf>
    <xf numFmtId="14" fontId="67" fillId="2" borderId="71" xfId="0" applyNumberFormat="1" applyFont="1" applyFill="1" applyBorder="1" applyAlignment="1">
      <alignment horizontal="center" vertical="center"/>
    </xf>
    <xf numFmtId="14" fontId="98" fillId="2" borderId="71" xfId="0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14" fontId="67" fillId="2" borderId="2" xfId="0" applyNumberFormat="1" applyFont="1" applyFill="1" applyBorder="1" applyAlignment="1">
      <alignment horizontal="center" vertical="center"/>
    </xf>
    <xf numFmtId="0" fontId="65" fillId="2" borderId="68" xfId="0" applyFont="1" applyFill="1" applyBorder="1" applyAlignment="1">
      <alignment horizontal="center"/>
    </xf>
    <xf numFmtId="0" fontId="15" fillId="0" borderId="69" xfId="0" applyFont="1" applyBorder="1"/>
    <xf numFmtId="14" fontId="98" fillId="2" borderId="17" xfId="0" applyNumberFormat="1" applyFont="1" applyFill="1" applyBorder="1" applyAlignment="1">
      <alignment horizontal="center" vertical="center"/>
    </xf>
    <xf numFmtId="0" fontId="15" fillId="0" borderId="64" xfId="0" applyFont="1" applyBorder="1"/>
    <xf numFmtId="14" fontId="39" fillId="0" borderId="71" xfId="0" applyNumberFormat="1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0" xfId="0" applyFont="1" applyBorder="1" applyAlignment="1">
      <alignment horizontal="center"/>
    </xf>
    <xf numFmtId="14" fontId="39" fillId="0" borderId="2" xfId="0" applyNumberFormat="1" applyFont="1" applyBorder="1" applyAlignment="1">
      <alignment horizontal="center"/>
    </xf>
    <xf numFmtId="0" fontId="49" fillId="0" borderId="53" xfId="0" applyFont="1" applyBorder="1" applyAlignment="1">
      <alignment horizontal="left"/>
    </xf>
    <xf numFmtId="178" fontId="50" fillId="2" borderId="1" xfId="0" applyNumberFormat="1" applyFont="1" applyFill="1" applyBorder="1" applyAlignment="1">
      <alignment horizontal="left" wrapText="1"/>
    </xf>
    <xf numFmtId="178" fontId="49" fillId="2" borderId="1" xfId="0" applyNumberFormat="1" applyFont="1" applyFill="1" applyBorder="1" applyAlignment="1">
      <alignment horizontal="left"/>
    </xf>
    <xf numFmtId="14" fontId="39" fillId="0" borderId="17" xfId="0" applyNumberFormat="1" applyFont="1" applyBorder="1" applyAlignment="1">
      <alignment horizontal="center"/>
    </xf>
    <xf numFmtId="0" fontId="15" fillId="0" borderId="61" xfId="0" applyFont="1" applyBorder="1"/>
    <xf numFmtId="0" fontId="49" fillId="0" borderId="3" xfId="0" applyFont="1" applyBorder="1" applyAlignment="1">
      <alignment horizontal="left" vertical="center" wrapText="1"/>
    </xf>
    <xf numFmtId="0" fontId="15" fillId="0" borderId="95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28" fillId="0" borderId="88" xfId="108" applyNumberFormat="1" applyFont="1" applyBorder="1" applyAlignment="1">
      <alignment horizontal="right" vertical="center"/>
    </xf>
    <xf numFmtId="166" fontId="128" fillId="0" borderId="88" xfId="108" applyNumberFormat="1" applyFont="1" applyBorder="1" applyAlignment="1">
      <alignment vertical="center"/>
    </xf>
    <xf numFmtId="164" fontId="128" fillId="0" borderId="96" xfId="108" applyNumberFormat="1" applyFont="1" applyBorder="1" applyAlignment="1">
      <alignment horizontal="right" vertical="center"/>
    </xf>
    <xf numFmtId="172" fontId="136" fillId="0" borderId="70" xfId="38" applyNumberFormat="1" applyFont="1" applyFill="1" applyBorder="1" applyAlignment="1">
      <alignment horizontal="right" vertical="center"/>
    </xf>
    <xf numFmtId="0" fontId="138" fillId="0" borderId="70" xfId="211"/>
    <xf numFmtId="180" fontId="101" fillId="0" borderId="70" xfId="211" applyNumberFormat="1" applyFont="1"/>
  </cellXfs>
  <cellStyles count="219">
    <cellStyle name="_x0007__x0005_" xfId="5"/>
    <cellStyle name="_x0007__x0005_ 2" xfId="18"/>
    <cellStyle name="%" xfId="21"/>
    <cellStyle name="% 2" xfId="90"/>
    <cellStyle name="% 3" xfId="213"/>
    <cellStyle name="Euro" xfId="33"/>
    <cellStyle name="Euro 2" xfId="34"/>
    <cellStyle name="Euro 2 2" xfId="35"/>
    <cellStyle name="Euro 3" xfId="36"/>
    <cellStyle name="Hipervínculo 2" xfId="9"/>
    <cellStyle name="Millares [0] 2" xfId="42"/>
    <cellStyle name="Millares [0] 2 2" xfId="94"/>
    <cellStyle name="Millares [0] 2 3" xfId="218"/>
    <cellStyle name="Millares [0] 3" xfId="48"/>
    <cellStyle name="Millares [0] 3 2" xfId="13"/>
    <cellStyle name="Millares [0] 4" xfId="141"/>
    <cellStyle name="Millares [0] 5" xfId="148"/>
    <cellStyle name="Millares [0] 6" xfId="154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 4" xfId="116"/>
    <cellStyle name="Millares 3 5" xfId="215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39" xfId="110"/>
    <cellStyle name="Millares 4" xfId="37"/>
    <cellStyle name="Millares 40" xfId="111"/>
    <cellStyle name="Millares 41" xfId="109"/>
    <cellStyle name="Millares 42" xfId="137"/>
    <cellStyle name="Millares 43" xfId="147"/>
    <cellStyle name="Millares 44" xfId="146"/>
    <cellStyle name="Millares 45" xfId="180"/>
    <cellStyle name="Millares 46" xfId="184"/>
    <cellStyle name="Millares 47" xfId="181"/>
    <cellStyle name="Millares 48" xfId="185"/>
    <cellStyle name="Millares 49" xfId="186"/>
    <cellStyle name="Millares 5" xfId="41"/>
    <cellStyle name="Millares 50" xfId="199"/>
    <cellStyle name="Millares 51" xfId="203"/>
    <cellStyle name="Millares 52" xfId="204"/>
    <cellStyle name="Millares 53" xfId="206"/>
    <cellStyle name="Millares 54" xfId="209"/>
    <cellStyle name="Millares 55" xfId="210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[0] 4" xfId="179"/>
    <cellStyle name="Moneda [0] 5" xfId="200"/>
    <cellStyle name="Moneda 10" xfId="107"/>
    <cellStyle name="Moneda 11" xfId="105"/>
    <cellStyle name="Moneda 12" xfId="114"/>
    <cellStyle name="Moneda 13" xfId="123"/>
    <cellStyle name="Moneda 14" xfId="121"/>
    <cellStyle name="Moneda 15" xfId="125"/>
    <cellStyle name="Moneda 16" xfId="117"/>
    <cellStyle name="Moneda 17" xfId="126"/>
    <cellStyle name="Moneda 18" xfId="128"/>
    <cellStyle name="Moneda 19" xfId="130"/>
    <cellStyle name="Moneda 2" xfId="3"/>
    <cellStyle name="Moneda 20" xfId="119"/>
    <cellStyle name="Moneda 21" xfId="124"/>
    <cellStyle name="Moneda 22" xfId="140"/>
    <cellStyle name="Moneda 23" xfId="142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0 3" xfId="150"/>
    <cellStyle name="Normal 11" xfId="58"/>
    <cellStyle name="Normal 12" xfId="44"/>
    <cellStyle name="Normal 12 2" xfId="91"/>
    <cellStyle name="Normal 12 3" xfId="115"/>
    <cellStyle name="Normal 12 4" xfId="214"/>
    <cellStyle name="Normal 13" xfId="75"/>
    <cellStyle name="Normal 14" xfId="112"/>
    <cellStyle name="Normal 15" xfId="113"/>
    <cellStyle name="Normal 16" xfId="129"/>
    <cellStyle name="Normal 17" xfId="133"/>
    <cellStyle name="Normal 18" xfId="138"/>
    <cellStyle name="Normal 19" xfId="144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3 4" xfId="139"/>
    <cellStyle name="Normal 2 3 5" xfId="145"/>
    <cellStyle name="Normal 2 3 6" xfId="152"/>
    <cellStyle name="Normal 2 4" xfId="127"/>
    <cellStyle name="Normal 2 5" xfId="135"/>
    <cellStyle name="Normal 2 6" xfId="216"/>
    <cellStyle name="Normal 2 6 2" xfId="14"/>
    <cellStyle name="Normal 2_Hoja3" xfId="32"/>
    <cellStyle name="Normal 20" xfId="151"/>
    <cellStyle name="Normal 21" xfId="155"/>
    <cellStyle name="Normal 22" xfId="153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29" xfId="162"/>
    <cellStyle name="Normal 3" xfId="4"/>
    <cellStyle name="Normal 3 2" xfId="17"/>
    <cellStyle name="Normal 3 2 2" xfId="27"/>
    <cellStyle name="Normal 30" xfId="163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37" xfId="170"/>
    <cellStyle name="Normal 38" xfId="171"/>
    <cellStyle name="Normal 39" xfId="172"/>
    <cellStyle name="Normal 4" xfId="1"/>
    <cellStyle name="Normal 4 2" xfId="50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82"/>
    <cellStyle name="Normal 47" xfId="183"/>
    <cellStyle name="Normal 48" xfId="187"/>
    <cellStyle name="Normal 49" xfId="188"/>
    <cellStyle name="Normal 5" xfId="10"/>
    <cellStyle name="Normal 5 2" xfId="26"/>
    <cellStyle name="Normal 5 3" xfId="51"/>
    <cellStyle name="Normal 50" xfId="189"/>
    <cellStyle name="Normal 51" xfId="190"/>
    <cellStyle name="Normal 52" xfId="191"/>
    <cellStyle name="Normal 53" xfId="192"/>
    <cellStyle name="Normal 54" xfId="193"/>
    <cellStyle name="Normal 55" xfId="194"/>
    <cellStyle name="Normal 56" xfId="195"/>
    <cellStyle name="Normal 57" xfId="196"/>
    <cellStyle name="Normal 58" xfId="197"/>
    <cellStyle name="Normal 59" xfId="198"/>
    <cellStyle name="Normal 6" xfId="23"/>
    <cellStyle name="Normal 6 2" xfId="52"/>
    <cellStyle name="Normal 6 3" xfId="11"/>
    <cellStyle name="Normal 6 3 2" xfId="63"/>
    <cellStyle name="Normal 6 3 2 2" xfId="108"/>
    <cellStyle name="Normal 6 3 2 3" xfId="134"/>
    <cellStyle name="Normal 6 3 3" xfId="120"/>
    <cellStyle name="Normal 60" xfId="202"/>
    <cellStyle name="Normal 61" xfId="205"/>
    <cellStyle name="Normal 62" xfId="207"/>
    <cellStyle name="Normal 63" xfId="208"/>
    <cellStyle name="Normal 64" xfId="211"/>
    <cellStyle name="Normal 65" xfId="212"/>
    <cellStyle name="Normal 7" xfId="53"/>
    <cellStyle name="Normal 8" xfId="12"/>
    <cellStyle name="Normal 8 2" xfId="54"/>
    <cellStyle name="Normal 8 2 2" xfId="132"/>
    <cellStyle name="Normal 8 2 3" xfId="136"/>
    <cellStyle name="Normal 8 3" xfId="131"/>
    <cellStyle name="Normal 9" xfId="55"/>
    <cellStyle name="Porcentaje 2" xfId="2"/>
    <cellStyle name="Porcentaje 3" xfId="19"/>
    <cellStyle name="Porcentaje 3 2" xfId="28"/>
    <cellStyle name="Porcentaje 3 3" xfId="93"/>
    <cellStyle name="Porcentaje 3 4" xfId="118"/>
    <cellStyle name="Porcentaje 3 5" xfId="217"/>
    <cellStyle name="Porcentaje 4" xfId="49"/>
    <cellStyle name="Porcentaje 5" xfId="96"/>
    <cellStyle name="Porcentaje 6" xfId="149"/>
    <cellStyle name="Porcentaje 7" xfId="201"/>
    <cellStyle name="Porcentual 7" xfId="7"/>
    <cellStyle name="Porcentual 7 2" xfId="24"/>
    <cellStyle name="Porcentual 7 3" xfId="106"/>
    <cellStyle name="Porcentual 7 4" xfId="122"/>
    <cellStyle name="Porcentual 7 5" xfId="143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Tarifas%20Gtd%20Intesis_D12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2">
          <cell r="CB12">
            <v>0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  <row r="16">
          <cell r="CB16">
            <v>0</v>
          </cell>
        </row>
        <row r="18">
          <cell r="CB18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  <sheetName val="Ind"/>
      <sheetName val="IPPim"/>
    </sheetNames>
    <sheetDataSet>
      <sheetData sheetId="0"/>
      <sheetData sheetId="1">
        <row r="9">
          <cell r="M9">
            <v>0.10259947885625557</v>
          </cell>
        </row>
        <row r="10">
          <cell r="M10">
            <v>7.6949609142191677E-2</v>
          </cell>
        </row>
        <row r="11">
          <cell r="M11">
            <v>5.1299739428127787E-2</v>
          </cell>
        </row>
        <row r="13">
          <cell r="M13">
            <v>0.10110804657099397</v>
          </cell>
        </row>
        <row r="14">
          <cell r="M14">
            <v>7.5884474699160376E-2</v>
          </cell>
        </row>
        <row r="15">
          <cell r="M15">
            <v>5.0554023285496984E-2</v>
          </cell>
        </row>
        <row r="17">
          <cell r="M17">
            <v>0</v>
          </cell>
        </row>
        <row r="19">
          <cell r="M19">
            <v>1032.1370329701726</v>
          </cell>
        </row>
        <row r="20">
          <cell r="M20">
            <v>2519.4540366926799</v>
          </cell>
        </row>
        <row r="21">
          <cell r="M21">
            <v>226.07173118217167</v>
          </cell>
        </row>
        <row r="22">
          <cell r="M22">
            <v>17.20300976918314</v>
          </cell>
        </row>
        <row r="23">
          <cell r="M23">
            <v>1773.590698166551</v>
          </cell>
        </row>
        <row r="24">
          <cell r="M24">
            <v>3132.7044526423501</v>
          </cell>
        </row>
        <row r="25">
          <cell r="M25">
            <v>4077.3243327137393</v>
          </cell>
        </row>
        <row r="26">
          <cell r="M26">
            <v>4092.1366182166139</v>
          </cell>
        </row>
        <row r="27">
          <cell r="M27">
            <v>4865.9664458222915</v>
          </cell>
        </row>
        <row r="28">
          <cell r="M28">
            <v>16523.918821991891</v>
          </cell>
        </row>
        <row r="29">
          <cell r="M29">
            <v>2390.0111487772069</v>
          </cell>
        </row>
        <row r="32">
          <cell r="M32">
            <v>7996.0820507419112</v>
          </cell>
        </row>
        <row r="33">
          <cell r="M33">
            <v>5.5357293377763925</v>
          </cell>
        </row>
        <row r="34">
          <cell r="M34">
            <v>2036.4885449134117</v>
          </cell>
        </row>
        <row r="37">
          <cell r="M37">
            <v>7.53099151103227E-2</v>
          </cell>
        </row>
        <row r="38">
          <cell r="M38">
            <v>5.6535771966672851E-2</v>
          </cell>
        </row>
        <row r="39">
          <cell r="M39">
            <v>3.765495755516135E-2</v>
          </cell>
        </row>
        <row r="41">
          <cell r="M41">
            <v>4.2456868179706064E-2</v>
          </cell>
        </row>
        <row r="42">
          <cell r="M42">
            <v>3.1869120503968888E-2</v>
          </cell>
        </row>
        <row r="43">
          <cell r="M43">
            <v>2.1281372828231719E-2</v>
          </cell>
        </row>
        <row r="45">
          <cell r="M45">
            <v>4.2566795706036505E-2</v>
          </cell>
        </row>
        <row r="46">
          <cell r="M46">
            <v>3.1978040555281154E-2</v>
          </cell>
        </row>
        <row r="47">
          <cell r="M47">
            <v>2.1283397853018252E-2</v>
          </cell>
        </row>
        <row r="50">
          <cell r="M50">
            <v>42694.292682497631</v>
          </cell>
        </row>
        <row r="51">
          <cell r="M51">
            <v>72041.237416465767</v>
          </cell>
        </row>
        <row r="52">
          <cell r="M52">
            <v>180502.78386356807</v>
          </cell>
        </row>
        <row r="53">
          <cell r="M53">
            <v>524323.98851289495</v>
          </cell>
        </row>
        <row r="55">
          <cell r="M55">
            <v>13206.641298689165</v>
          </cell>
        </row>
        <row r="56">
          <cell r="M56">
            <v>42556.043680137016</v>
          </cell>
        </row>
        <row r="57">
          <cell r="M57">
            <v>151014.94402206206</v>
          </cell>
        </row>
        <row r="58">
          <cell r="M58">
            <v>494836.14867138898</v>
          </cell>
        </row>
        <row r="59">
          <cell r="M59">
            <v>59714.922256984952</v>
          </cell>
        </row>
        <row r="61">
          <cell r="M61">
            <v>526317.24683252769</v>
          </cell>
        </row>
        <row r="62">
          <cell r="M62">
            <v>175839.55198089374</v>
          </cell>
        </row>
        <row r="63">
          <cell r="M63">
            <v>16136.929207425777</v>
          </cell>
        </row>
        <row r="64">
          <cell r="M64">
            <v>214955.06253998537</v>
          </cell>
        </row>
        <row r="65">
          <cell r="M65">
            <v>245737.76152950662</v>
          </cell>
        </row>
        <row r="66">
          <cell r="M66">
            <v>1434.7091711093788</v>
          </cell>
        </row>
        <row r="68">
          <cell r="M68">
            <v>342244.05637961073</v>
          </cell>
        </row>
        <row r="69">
          <cell r="M69">
            <v>13777.639576769292</v>
          </cell>
        </row>
        <row r="70">
          <cell r="M70">
            <v>16580.665592239162</v>
          </cell>
        </row>
        <row r="71">
          <cell r="M71">
            <v>17927.771279453256</v>
          </cell>
        </row>
        <row r="72">
          <cell r="M72">
            <v>342244.05637961073</v>
          </cell>
        </row>
        <row r="73">
          <cell r="M73">
            <v>394.7167440022003</v>
          </cell>
        </row>
        <row r="74">
          <cell r="M74">
            <v>78.323021597938009</v>
          </cell>
        </row>
        <row r="76">
          <cell r="M76">
            <v>63282.307222986652</v>
          </cell>
        </row>
        <row r="78">
          <cell r="M78">
            <v>62723.933923960292</v>
          </cell>
        </row>
        <row r="79">
          <cell r="M79">
            <v>0</v>
          </cell>
        </row>
        <row r="81">
          <cell r="M81">
            <v>4.0105383779273758E-2</v>
          </cell>
        </row>
        <row r="82">
          <cell r="M82">
            <v>7.2455582849848155E-2</v>
          </cell>
        </row>
        <row r="83">
          <cell r="M83">
            <v>2.2748172517674807</v>
          </cell>
        </row>
        <row r="84">
          <cell r="M84">
            <v>1.7801472557054439</v>
          </cell>
        </row>
        <row r="85">
          <cell r="M85">
            <v>0.13006552640018615</v>
          </cell>
        </row>
        <row r="86">
          <cell r="M86">
            <v>4.2604769022534574</v>
          </cell>
        </row>
        <row r="89">
          <cell r="M89">
            <v>82702.397617099617</v>
          </cell>
        </row>
        <row r="91">
          <cell r="M91">
            <v>43956.148438591801</v>
          </cell>
        </row>
        <row r="92">
          <cell r="M92">
            <v>1018076.275120394</v>
          </cell>
        </row>
        <row r="94">
          <cell r="M94">
            <v>5455.2185008050819</v>
          </cell>
        </row>
        <row r="95">
          <cell r="M95">
            <v>2175868.5767512042</v>
          </cell>
        </row>
        <row r="96">
          <cell r="M96">
            <v>2727.609250402541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>
        <row r="54">
          <cell r="CD54">
            <v>8.5300000000000001E-2</v>
          </cell>
        </row>
        <row r="55">
          <cell r="CD55">
            <v>6.4100000000000004E-2</v>
          </cell>
        </row>
        <row r="56">
          <cell r="CD56">
            <v>4.2700000000000002E-2</v>
          </cell>
        </row>
        <row r="63">
          <cell r="CD63">
            <v>6.1499999999999999E-2</v>
          </cell>
        </row>
        <row r="64">
          <cell r="CD64">
            <v>4.6100000000000002E-2</v>
          </cell>
        </row>
        <row r="65">
          <cell r="CD65">
            <v>3.0700000000000002E-2</v>
          </cell>
        </row>
      </sheetData>
      <sheetData sheetId="1" refreshError="1"/>
      <sheetData sheetId="2" refreshError="1"/>
      <sheetData sheetId="3" refreshError="1">
        <row r="253">
          <cell r="CD253">
            <v>43409.186300000001</v>
          </cell>
        </row>
        <row r="286">
          <cell r="CD286">
            <v>329005.69620000001</v>
          </cell>
        </row>
        <row r="289">
          <cell r="CD289">
            <v>20586.953600000001</v>
          </cell>
        </row>
        <row r="292">
          <cell r="CD292">
            <v>17986.485700000001</v>
          </cell>
        </row>
        <row r="295">
          <cell r="CD295">
            <v>23754.065699999999</v>
          </cell>
        </row>
        <row r="298">
          <cell r="CD298">
            <v>329005.69620000001</v>
          </cell>
        </row>
        <row r="301">
          <cell r="CD301">
            <v>465.06540000000001</v>
          </cell>
        </row>
        <row r="304">
          <cell r="CD304">
            <v>111.97799999999999</v>
          </cell>
        </row>
        <row r="308">
          <cell r="CD308">
            <v>112646.2789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abSelected="1" topLeftCell="AB1" workbookViewId="0">
      <selection activeCell="AR9" sqref="AR9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42" width="7.33203125" bestFit="1" customWidth="1"/>
    <col min="43" max="43" width="7.4140625" bestFit="1" customWidth="1"/>
  </cols>
  <sheetData>
    <row r="1" spans="1:43" ht="15.75" customHeight="1">
      <c r="A1" s="1131" t="s">
        <v>0</v>
      </c>
      <c r="B1" s="1132"/>
    </row>
    <row r="2" spans="1:43" ht="15.75" customHeight="1">
      <c r="A2" s="1132"/>
      <c r="B2" s="1132"/>
    </row>
    <row r="3" spans="1:43" ht="15.75" customHeight="1">
      <c r="A3" s="1" t="s">
        <v>1</v>
      </c>
      <c r="B3" s="1133" t="s">
        <v>2</v>
      </c>
      <c r="C3" s="1127">
        <v>44706</v>
      </c>
      <c r="D3" s="1127">
        <v>44737</v>
      </c>
      <c r="E3" s="1127">
        <v>44767</v>
      </c>
      <c r="F3" s="1127">
        <v>44798</v>
      </c>
      <c r="G3" s="1127">
        <v>44829</v>
      </c>
      <c r="H3" s="1127">
        <v>44859</v>
      </c>
      <c r="I3" s="1127">
        <v>44890</v>
      </c>
      <c r="J3" s="1127">
        <v>44920</v>
      </c>
      <c r="K3" s="1127">
        <v>44951</v>
      </c>
      <c r="L3" s="1127">
        <v>44982</v>
      </c>
      <c r="M3" s="1127">
        <v>45010</v>
      </c>
      <c r="N3" s="1127">
        <v>45041</v>
      </c>
      <c r="O3" s="1127">
        <v>45071</v>
      </c>
      <c r="P3" s="1127">
        <v>45101</v>
      </c>
      <c r="Q3" s="1127">
        <v>45132</v>
      </c>
      <c r="R3" s="1127">
        <v>45163</v>
      </c>
      <c r="S3" s="1127">
        <v>45193</v>
      </c>
      <c r="T3" s="1127">
        <v>45224</v>
      </c>
      <c r="U3" s="1127">
        <v>45255</v>
      </c>
      <c r="V3" s="1127">
        <v>45285</v>
      </c>
      <c r="W3" s="1127" t="s">
        <v>3</v>
      </c>
      <c r="X3" s="1127" t="s">
        <v>4</v>
      </c>
      <c r="Y3" s="1127" t="s">
        <v>5</v>
      </c>
      <c r="Z3" s="1127" t="s">
        <v>6</v>
      </c>
      <c r="AA3" s="1127" t="s">
        <v>7</v>
      </c>
      <c r="AB3" s="1127" t="s">
        <v>8</v>
      </c>
      <c r="AC3" s="1127" t="s">
        <v>9</v>
      </c>
      <c r="AD3" s="1127" t="s">
        <v>10</v>
      </c>
      <c r="AE3" s="1129" t="s">
        <v>11</v>
      </c>
      <c r="AF3" s="1126" t="s">
        <v>1795</v>
      </c>
      <c r="AG3" s="1126" t="s">
        <v>1804</v>
      </c>
      <c r="AH3" s="1126" t="s">
        <v>1813</v>
      </c>
      <c r="AI3" s="1126" t="s">
        <v>1823</v>
      </c>
      <c r="AJ3" s="1126" t="s">
        <v>1840</v>
      </c>
      <c r="AK3" s="1126" t="s">
        <v>1886</v>
      </c>
      <c r="AL3" s="1126" t="s">
        <v>1897</v>
      </c>
      <c r="AM3" s="1126" t="s">
        <v>2029</v>
      </c>
      <c r="AN3" s="1126" t="s">
        <v>2046</v>
      </c>
      <c r="AO3" s="1124" t="s">
        <v>2051</v>
      </c>
      <c r="AP3" s="1124" t="s">
        <v>2059</v>
      </c>
      <c r="AQ3" s="1124" t="s">
        <v>2067</v>
      </c>
    </row>
    <row r="4" spans="1:43" ht="15.75" customHeight="1">
      <c r="A4" s="2" t="s">
        <v>12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30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</row>
    <row r="5" spans="1:43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79">
        <v>0.12422513778194187</v>
      </c>
      <c r="AF5" s="816">
        <v>0.12437206457079472</v>
      </c>
      <c r="AG5" s="816">
        <v>0.12537560907025974</v>
      </c>
      <c r="AH5" s="816">
        <v>0.12730239695919865</v>
      </c>
      <c r="AI5" s="816">
        <v>0.12635084121019619</v>
      </c>
      <c r="AJ5" s="816">
        <v>0.12928250185739898</v>
      </c>
      <c r="AK5" s="816">
        <v>0.1285043122975863</v>
      </c>
      <c r="AL5" s="816">
        <v>0.12720000000000001</v>
      </c>
      <c r="AM5" s="816">
        <v>0.12807655258320916</v>
      </c>
      <c r="AN5" s="816">
        <v>0.12648416268143228</v>
      </c>
      <c r="AO5" s="816">
        <v>0.12760527467990149</v>
      </c>
      <c r="AP5" s="816">
        <v>0.12797552162445114</v>
      </c>
      <c r="AQ5" s="816">
        <v>0.12832605241784359</v>
      </c>
    </row>
    <row r="6" spans="1:43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79">
        <v>9.3168853336456386E-2</v>
      </c>
      <c r="AF6" s="816">
        <v>9.3279048428096034E-2</v>
      </c>
      <c r="AG6" s="816">
        <v>9.4031706802694792E-2</v>
      </c>
      <c r="AH6" s="816">
        <v>9.5476797719398987E-2</v>
      </c>
      <c r="AI6" s="816">
        <v>9.4763130907647111E-2</v>
      </c>
      <c r="AJ6" s="816">
        <v>9.6961876393049221E-2</v>
      </c>
      <c r="AK6" s="816">
        <v>9.637823422318971E-2</v>
      </c>
      <c r="AL6" s="816">
        <v>9.5399999999999999E-2</v>
      </c>
      <c r="AM6" s="816">
        <v>9.6057414437406854E-2</v>
      </c>
      <c r="AN6" s="816">
        <v>9.4863122011074205E-2</v>
      </c>
      <c r="AO6" s="816">
        <v>9.5703956009926108E-2</v>
      </c>
      <c r="AP6" s="816">
        <v>9.5981641218338354E-2</v>
      </c>
      <c r="AQ6" s="816">
        <v>9.6244539313382657E-2</v>
      </c>
    </row>
    <row r="7" spans="1:43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79">
        <v>6.2112568890970936E-2</v>
      </c>
      <c r="AF7" s="816">
        <v>6.2186032285397361E-2</v>
      </c>
      <c r="AG7" s="816">
        <v>6.2687804535129871E-2</v>
      </c>
      <c r="AH7" s="816">
        <v>6.3651198479599325E-2</v>
      </c>
      <c r="AI7" s="816">
        <v>6.3175420605098093E-2</v>
      </c>
      <c r="AJ7" s="816">
        <v>6.464125092869949E-2</v>
      </c>
      <c r="AK7" s="816">
        <v>6.4252156148793149E-2</v>
      </c>
      <c r="AL7" s="816">
        <v>6.3600000000000004E-2</v>
      </c>
      <c r="AM7" s="816">
        <v>6.4038276291604579E-2</v>
      </c>
      <c r="AN7" s="816">
        <v>6.3242081340716141E-2</v>
      </c>
      <c r="AO7" s="816">
        <v>6.3802637339950743E-2</v>
      </c>
      <c r="AP7" s="816">
        <v>6.3987760812225569E-2</v>
      </c>
      <c r="AQ7" s="816">
        <v>6.4163026208921795E-2</v>
      </c>
    </row>
    <row r="8" spans="1:43" ht="15.75" customHeight="1">
      <c r="A8" s="1134" t="s">
        <v>17</v>
      </c>
      <c r="B8" s="113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79"/>
      <c r="AF8" s="816"/>
      <c r="AG8" s="816"/>
      <c r="AH8" s="816"/>
      <c r="AI8" s="816"/>
      <c r="AJ8" s="816"/>
      <c r="AK8" s="816"/>
      <c r="AL8" s="816"/>
      <c r="AM8" s="816"/>
      <c r="AN8" s="816"/>
      <c r="AO8" s="816"/>
      <c r="AP8" s="816"/>
      <c r="AQ8" s="816"/>
    </row>
    <row r="9" spans="1:43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79">
        <v>0.12392802674264011</v>
      </c>
      <c r="AF9" s="816">
        <v>0.12407454950367158</v>
      </c>
      <c r="AG9" s="816">
        <v>0.12507596902082302</v>
      </c>
      <c r="AH9" s="816">
        <v>0.12699599544564691</v>
      </c>
      <c r="AI9" s="816">
        <v>0.12604765928410372</v>
      </c>
      <c r="AJ9" s="816">
        <v>0.12897013841897109</v>
      </c>
      <c r="AK9" s="816">
        <v>0.1281955422453554</v>
      </c>
      <c r="AL9" s="816">
        <v>0.12690000000000001</v>
      </c>
      <c r="AM9" s="816">
        <v>0.12777057912645221</v>
      </c>
      <c r="AN9" s="816">
        <v>0.12618443671414106</v>
      </c>
      <c r="AO9" s="816">
        <v>0.12730068606395389</v>
      </c>
      <c r="AP9" s="816">
        <v>0.12767104248189204</v>
      </c>
      <c r="AQ9" s="816">
        <v>0.12802032994871934</v>
      </c>
    </row>
    <row r="10" spans="1:43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79">
        <v>9.302214292352963E-2</v>
      </c>
      <c r="AF10" s="816">
        <v>9.3132124995999196E-2</v>
      </c>
      <c r="AG10" s="816">
        <v>9.3883804756416306E-2</v>
      </c>
      <c r="AH10" s="816">
        <v>9.5325003952445045E-2</v>
      </c>
      <c r="AI10" s="816">
        <v>9.4613169315217904E-2</v>
      </c>
      <c r="AJ10" s="816">
        <v>9.6806823800972178E-2</v>
      </c>
      <c r="AK10" s="816">
        <v>9.6225400874584935E-2</v>
      </c>
      <c r="AL10" s="816">
        <v>9.5200000000000007E-2</v>
      </c>
      <c r="AM10" s="816">
        <v>9.5906417501550753E-2</v>
      </c>
      <c r="AN10" s="816">
        <v>9.4715836403366338E-2</v>
      </c>
      <c r="AO10" s="816">
        <v>9.5553709072574738E-2</v>
      </c>
      <c r="AP10" s="816">
        <v>9.5831703877685553E-2</v>
      </c>
      <c r="AQ10" s="816">
        <v>9.6093884027847076E-2</v>
      </c>
    </row>
    <row r="11" spans="1:43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79">
        <v>6.1964013371320056E-2</v>
      </c>
      <c r="AF11" s="816">
        <v>6.2037274751835791E-2</v>
      </c>
      <c r="AG11" s="816">
        <v>6.253798451041151E-2</v>
      </c>
      <c r="AH11" s="816">
        <v>6.3497997722823454E-2</v>
      </c>
      <c r="AI11" s="816">
        <v>6.302382964205186E-2</v>
      </c>
      <c r="AJ11" s="816">
        <v>6.4485069209485546E-2</v>
      </c>
      <c r="AK11" s="816">
        <v>6.4097771122677699E-2</v>
      </c>
      <c r="AL11" s="816">
        <v>6.3399999999999998E-2</v>
      </c>
      <c r="AM11" s="816">
        <v>6.3885289563226103E-2</v>
      </c>
      <c r="AN11" s="816">
        <v>6.3092218357070531E-2</v>
      </c>
      <c r="AO11" s="816">
        <v>6.3650343031976947E-2</v>
      </c>
      <c r="AP11" s="816">
        <v>6.3835521240946019E-2</v>
      </c>
      <c r="AQ11" s="816">
        <v>6.4010164974359671E-2</v>
      </c>
    </row>
    <row r="12" spans="1:43" ht="15.75" customHeight="1">
      <c r="A12" s="1136" t="s">
        <v>18</v>
      </c>
      <c r="B12" s="1137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0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  <c r="AQ12" s="713"/>
    </row>
    <row r="13" spans="1:43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1">
        <v>0</v>
      </c>
      <c r="AF13" s="817">
        <v>0</v>
      </c>
      <c r="AG13" s="817">
        <v>0</v>
      </c>
      <c r="AH13" s="817">
        <v>0</v>
      </c>
      <c r="AI13" s="817">
        <v>0</v>
      </c>
      <c r="AJ13" s="817">
        <v>0</v>
      </c>
      <c r="AK13" s="817">
        <v>0</v>
      </c>
      <c r="AL13" s="817">
        <v>0</v>
      </c>
      <c r="AM13" s="817">
        <v>0</v>
      </c>
      <c r="AN13" s="817">
        <v>0</v>
      </c>
      <c r="AO13" s="817">
        <v>0</v>
      </c>
      <c r="AP13" s="817">
        <v>0</v>
      </c>
      <c r="AQ13" s="817">
        <v>0</v>
      </c>
    </row>
    <row r="14" spans="1:43" ht="15.75" customHeight="1">
      <c r="A14" s="1138" t="s">
        <v>20</v>
      </c>
      <c r="B14" s="1139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0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</row>
    <row r="15" spans="1:43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2">
        <v>844.42058093699291</v>
      </c>
      <c r="AF15" s="818">
        <v>845.14637130278709</v>
      </c>
      <c r="AG15" s="818">
        <v>851.1683056944006</v>
      </c>
      <c r="AH15" s="818">
        <v>867.39996751305705</v>
      </c>
      <c r="AI15" s="818">
        <v>860.50619290757675</v>
      </c>
      <c r="AJ15" s="818">
        <v>883.07669040950373</v>
      </c>
      <c r="AK15" s="818">
        <v>874.56942381534077</v>
      </c>
      <c r="AL15" s="818">
        <v>861.1</v>
      </c>
      <c r="AM15" s="818">
        <v>868.83190512288047</v>
      </c>
      <c r="AN15" s="818">
        <v>854.73428067007387</v>
      </c>
      <c r="AO15" s="818">
        <v>865.00435717694995</v>
      </c>
      <c r="AP15" s="818">
        <v>865.78947102103973</v>
      </c>
      <c r="AQ15" s="818">
        <v>869.05394968649478</v>
      </c>
    </row>
    <row r="16" spans="1:43" ht="15.75" customHeight="1">
      <c r="A16" s="1141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2">
        <v>2618.9746562833561</v>
      </c>
      <c r="AF16" s="818">
        <v>2616.9977773581686</v>
      </c>
      <c r="AG16" s="818">
        <v>2634.6078518991017</v>
      </c>
      <c r="AH16" s="818">
        <v>2660.8398488556354</v>
      </c>
      <c r="AI16" s="818">
        <v>2659.8478364929829</v>
      </c>
      <c r="AJ16" s="818">
        <v>2700.1121803395654</v>
      </c>
      <c r="AK16" s="818">
        <v>2686.0337820449545</v>
      </c>
      <c r="AL16" s="818">
        <v>2670</v>
      </c>
      <c r="AM16" s="818">
        <v>2685.4887432731821</v>
      </c>
      <c r="AN16" s="818">
        <v>2671.8185668985734</v>
      </c>
      <c r="AO16" s="818">
        <v>2673.9062441678971</v>
      </c>
      <c r="AP16" s="818">
        <v>2684.4570486316029</v>
      </c>
      <c r="AQ16" s="818">
        <v>2693.1251817099769</v>
      </c>
    </row>
    <row r="17" spans="1:43" ht="15.75" customHeight="1">
      <c r="A17" s="1130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2">
        <v>206.95249116357979</v>
      </c>
      <c r="AF17" s="818">
        <v>207.21949667750599</v>
      </c>
      <c r="AG17" s="818">
        <v>208.77509401951079</v>
      </c>
      <c r="AH17" s="818">
        <v>212.89626608228471</v>
      </c>
      <c r="AI17" s="818">
        <v>210.91113813092039</v>
      </c>
      <c r="AJ17" s="818">
        <v>216.71560582496821</v>
      </c>
      <c r="AK17" s="818">
        <v>214.68404213205145</v>
      </c>
      <c r="AL17" s="818">
        <v>211.3</v>
      </c>
      <c r="AM17" s="818">
        <v>213.22131627315139</v>
      </c>
      <c r="AN17" s="818">
        <v>209.54128375512511</v>
      </c>
      <c r="AO17" s="818">
        <v>212.32742824826803</v>
      </c>
      <c r="AP17" s="818">
        <v>212.52478014986565</v>
      </c>
      <c r="AQ17" s="818">
        <v>213.27936095009187</v>
      </c>
    </row>
    <row r="18" spans="1:43" ht="15.75" customHeight="1">
      <c r="A18" s="1142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2">
        <v>26.454454225352119</v>
      </c>
      <c r="AF18" s="818">
        <v>26.342891725352114</v>
      </c>
      <c r="AG18" s="818">
        <v>26.412029049295775</v>
      </c>
      <c r="AH18" s="818">
        <v>26.70743397887324</v>
      </c>
      <c r="AI18" s="818">
        <v>26.933701584507045</v>
      </c>
      <c r="AJ18" s="818">
        <v>27.232249119718311</v>
      </c>
      <c r="AK18" s="818">
        <v>26.8865625</v>
      </c>
      <c r="AL18" s="818">
        <v>26.58</v>
      </c>
      <c r="AM18" s="818">
        <v>26.790713028169016</v>
      </c>
      <c r="AN18" s="818">
        <v>26.68543573943662</v>
      </c>
      <c r="AO18" s="818">
        <v>26.605299295774646</v>
      </c>
      <c r="AP18" s="818">
        <v>26.622583626760566</v>
      </c>
      <c r="AQ18" s="818">
        <v>26.792284330985915</v>
      </c>
    </row>
    <row r="19" spans="1:43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2">
        <v>1693.0578364465532</v>
      </c>
      <c r="AF19" s="818">
        <v>1690.2939349028788</v>
      </c>
      <c r="AG19" s="818">
        <v>1698.6039784496932</v>
      </c>
      <c r="AH19" s="818">
        <v>1724.4167992322921</v>
      </c>
      <c r="AI19" s="818">
        <v>1724.5345236765868</v>
      </c>
      <c r="AJ19" s="818">
        <v>1756.9154665452172</v>
      </c>
      <c r="AK19" s="818">
        <v>1737.3519459752433</v>
      </c>
      <c r="AL19" s="818">
        <v>1714</v>
      </c>
      <c r="AM19" s="818">
        <v>1728.5035398901518</v>
      </c>
      <c r="AN19" s="818">
        <v>1710.8435938187297</v>
      </c>
      <c r="AO19" s="818">
        <v>1718.7559047286909</v>
      </c>
      <c r="AP19" s="818">
        <v>1720.0985271364166</v>
      </c>
      <c r="AQ19" s="818">
        <v>1728.7784172827037</v>
      </c>
    </row>
    <row r="20" spans="1:43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2">
        <v>3303.3919038520949</v>
      </c>
      <c r="AF20" s="818">
        <v>3302.0148177526085</v>
      </c>
      <c r="AG20" s="818">
        <v>3326.3046981536622</v>
      </c>
      <c r="AH20" s="818">
        <v>3354.2493257123688</v>
      </c>
      <c r="AI20" s="818">
        <v>3351.875186998871</v>
      </c>
      <c r="AJ20" s="818">
        <v>3399.3757026757999</v>
      </c>
      <c r="AK20" s="818">
        <v>3388.1577231147762</v>
      </c>
      <c r="AL20" s="818">
        <v>3376</v>
      </c>
      <c r="AM20" s="818">
        <v>3392.5974145466571</v>
      </c>
      <c r="AN20" s="818">
        <v>3380.3377498050509</v>
      </c>
      <c r="AO20" s="818">
        <v>3379.4893875448101</v>
      </c>
      <c r="AP20" s="818">
        <v>3396.2191451315912</v>
      </c>
      <c r="AQ20" s="818">
        <v>3405.1337588002884</v>
      </c>
    </row>
    <row r="21" spans="1:43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2">
        <v>4259.2868876355087</v>
      </c>
      <c r="AF21" s="818">
        <v>4258.8175303751232</v>
      </c>
      <c r="AG21" s="818">
        <v>4292.2230851190079</v>
      </c>
      <c r="AH21" s="818">
        <v>4324.4446492218231</v>
      </c>
      <c r="AI21" s="818">
        <v>4319.2584359074608</v>
      </c>
      <c r="AJ21" s="818">
        <v>4378.7955550678389</v>
      </c>
      <c r="AK21" s="818">
        <v>4370.0985030091761</v>
      </c>
      <c r="AL21" s="818">
        <v>4360</v>
      </c>
      <c r="AM21" s="818">
        <v>4379.9688007306941</v>
      </c>
      <c r="AN21" s="818">
        <v>4367.5108103146194</v>
      </c>
      <c r="AO21" s="818">
        <v>4364.5249911501078</v>
      </c>
      <c r="AP21" s="818">
        <v>4389.0402350585991</v>
      </c>
      <c r="AQ21" s="818">
        <v>4398.6268063239313</v>
      </c>
    </row>
    <row r="22" spans="1:43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2">
        <v>4217.8197136354802</v>
      </c>
      <c r="AF22" s="818">
        <v>4217.2744135896301</v>
      </c>
      <c r="AG22" s="818">
        <v>4250.3483667752425</v>
      </c>
      <c r="AH22" s="818">
        <v>4281.711072423097</v>
      </c>
      <c r="AI22" s="818">
        <v>4276.993735613999</v>
      </c>
      <c r="AJ22" s="818">
        <v>4335.3054931002607</v>
      </c>
      <c r="AK22" s="818">
        <v>4326.9981885016023</v>
      </c>
      <c r="AL22" s="818">
        <v>4318</v>
      </c>
      <c r="AM22" s="818">
        <v>4337.1738577446004</v>
      </c>
      <c r="AN22" s="818">
        <v>4325.5148934085792</v>
      </c>
      <c r="AO22" s="818">
        <v>4321.8981199706514</v>
      </c>
      <c r="AP22" s="818">
        <v>4346.3731621420975</v>
      </c>
      <c r="AQ22" s="818">
        <v>4355.8196905026471</v>
      </c>
    </row>
    <row r="23" spans="1:43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2">
        <v>5076.7713471499228</v>
      </c>
      <c r="AF23" s="818">
        <v>5076.9830269355789</v>
      </c>
      <c r="AG23" s="818">
        <v>5118.4272902894863</v>
      </c>
      <c r="AH23" s="818">
        <v>5152.0696778638821</v>
      </c>
      <c r="AI23" s="818">
        <v>5145.5611314760035</v>
      </c>
      <c r="AJ23" s="818">
        <v>5213.0997208364015</v>
      </c>
      <c r="AK23" s="818">
        <v>5208.2613851960332</v>
      </c>
      <c r="AL23" s="818">
        <v>5204</v>
      </c>
      <c r="AM23" s="818">
        <v>5224.594946939651</v>
      </c>
      <c r="AN23" s="818">
        <v>5214.5828265988439</v>
      </c>
      <c r="AO23" s="818">
        <v>5207.3964535354598</v>
      </c>
      <c r="AP23" s="818">
        <v>5239.5876967161003</v>
      </c>
      <c r="AQ23" s="818">
        <v>5249.3533127926357</v>
      </c>
    </row>
    <row r="24" spans="1:43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2">
        <v>22191.973332562859</v>
      </c>
      <c r="AF24" s="818">
        <v>22207.083963299861</v>
      </c>
      <c r="AG24" s="818">
        <v>22415.348151539154</v>
      </c>
      <c r="AH24" s="818">
        <v>22493.047771815771</v>
      </c>
      <c r="AI24" s="818">
        <v>22451.880543951807</v>
      </c>
      <c r="AJ24" s="818">
        <v>22701.852779522251</v>
      </c>
      <c r="AK24" s="818">
        <v>22766.695941511331</v>
      </c>
      <c r="AL24" s="818">
        <v>22851</v>
      </c>
      <c r="AM24" s="818">
        <v>22906.85336677646</v>
      </c>
      <c r="AN24" s="818">
        <v>22931.707424397824</v>
      </c>
      <c r="AO24" s="818">
        <v>22851.478442064919</v>
      </c>
      <c r="AP24" s="818">
        <v>23038.19538853821</v>
      </c>
      <c r="AQ24" s="818">
        <v>23054.018357290959</v>
      </c>
    </row>
    <row r="25" spans="1:43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2">
        <v>2409.7192803345192</v>
      </c>
      <c r="AF25" s="818">
        <v>2407.5387268933405</v>
      </c>
      <c r="AG25" s="818">
        <v>2423.1938754299294</v>
      </c>
      <c r="AH25" s="818">
        <v>2448.1985805571708</v>
      </c>
      <c r="AI25" s="818">
        <v>2447.9435653255196</v>
      </c>
      <c r="AJ25" s="818">
        <v>2485.2871965643985</v>
      </c>
      <c r="AK25" s="818">
        <v>2470.8909104368081</v>
      </c>
      <c r="AL25" s="818">
        <v>2455</v>
      </c>
      <c r="AM25" s="818">
        <v>2469.4005735551737</v>
      </c>
      <c r="AN25" s="818">
        <v>2456.110887303375</v>
      </c>
      <c r="AO25" s="818">
        <v>2458.3676411829306</v>
      </c>
      <c r="AP25" s="818">
        <v>2467.3561367734269</v>
      </c>
      <c r="AQ25" s="818">
        <v>2475.8168882327122</v>
      </c>
    </row>
    <row r="26" spans="1:43" ht="15.75" customHeight="1">
      <c r="A26" s="1138" t="s">
        <v>33</v>
      </c>
      <c r="B26" s="1139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0"/>
      <c r="AF26" s="713"/>
      <c r="AG26" s="713"/>
      <c r="AH26" s="868"/>
      <c r="AI26" s="868"/>
      <c r="AJ26" s="818"/>
      <c r="AK26" s="818"/>
      <c r="AL26" s="818"/>
      <c r="AM26" s="818"/>
      <c r="AN26" s="818"/>
      <c r="AO26" s="818"/>
      <c r="AP26" s="818"/>
      <c r="AQ26" s="818"/>
    </row>
    <row r="27" spans="1:43" ht="21" customHeight="1">
      <c r="A27" s="1134" t="s">
        <v>34</v>
      </c>
      <c r="B27" s="1135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0"/>
      <c r="AF27" s="713"/>
      <c r="AG27" s="713"/>
      <c r="AH27" s="868"/>
      <c r="AI27" s="868"/>
      <c r="AJ27" s="818"/>
      <c r="AK27" s="818"/>
      <c r="AL27" s="818"/>
      <c r="AM27" s="818"/>
      <c r="AN27" s="818"/>
      <c r="AO27" s="818"/>
      <c r="AP27" s="818"/>
      <c r="AQ27" s="818"/>
    </row>
    <row r="28" spans="1:43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2">
        <v>9240.1373267363506</v>
      </c>
      <c r="AF28" s="818">
        <v>9243.9302934782118</v>
      </c>
      <c r="AG28" s="818">
        <v>9326.2139946632524</v>
      </c>
      <c r="AH28" s="818">
        <v>9368.5936176228643</v>
      </c>
      <c r="AI28" s="818">
        <v>9354.497393675776</v>
      </c>
      <c r="AJ28" s="818">
        <v>9464.4360810512862</v>
      </c>
      <c r="AK28" s="818">
        <v>9478.1517673697672</v>
      </c>
      <c r="AL28" s="818">
        <v>9498</v>
      </c>
      <c r="AM28" s="818">
        <v>9526.237348231547</v>
      </c>
      <c r="AN28" s="818">
        <v>9526.9694136950111</v>
      </c>
      <c r="AO28" s="818">
        <v>9499.9898161188121</v>
      </c>
      <c r="AP28" s="818">
        <v>9570.6852570604442</v>
      </c>
      <c r="AQ28" s="818">
        <v>9581.5531952385372</v>
      </c>
    </row>
    <row r="29" spans="1:43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2">
        <v>6.362018935444552</v>
      </c>
      <c r="AF29" s="818">
        <v>6.3675529901371819</v>
      </c>
      <c r="AG29" s="818">
        <v>6.4293658720089057</v>
      </c>
      <c r="AH29" s="818">
        <v>6.4469814063338831</v>
      </c>
      <c r="AI29" s="818">
        <v>6.4336553193664079</v>
      </c>
      <c r="AJ29" s="818">
        <v>6.5026632907863382</v>
      </c>
      <c r="AK29" s="818">
        <v>6.5274967608199495</v>
      </c>
      <c r="AL29" s="818">
        <v>6.5590000000000002</v>
      </c>
      <c r="AM29" s="818">
        <v>6.5724840173150616</v>
      </c>
      <c r="AN29" s="818">
        <v>6.5840584526424033</v>
      </c>
      <c r="AO29" s="818">
        <v>6.5581244504029259</v>
      </c>
      <c r="AP29" s="818">
        <v>6.614972170630784</v>
      </c>
      <c r="AQ29" s="818">
        <v>6.6174780765036711</v>
      </c>
    </row>
    <row r="30" spans="1:43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2">
        <v>2480.9456717057888</v>
      </c>
      <c r="AF30" s="818">
        <v>2483.1848329674444</v>
      </c>
      <c r="AG30" s="818">
        <v>2506.8648756032571</v>
      </c>
      <c r="AH30" s="818">
        <v>2517.0223052139545</v>
      </c>
      <c r="AI30" s="818">
        <v>2510.3940021513722</v>
      </c>
      <c r="AJ30" s="818">
        <v>2540.5750924866279</v>
      </c>
      <c r="AK30" s="818">
        <v>2547.6545365785769</v>
      </c>
      <c r="AL30" s="818">
        <v>2556</v>
      </c>
      <c r="AM30" s="818">
        <v>2562.4799507511138</v>
      </c>
      <c r="AN30" s="818">
        <v>2563.1681795761165</v>
      </c>
      <c r="AO30" s="818">
        <v>2556.480968466054</v>
      </c>
      <c r="AP30" s="818">
        <v>2577.0970475825802</v>
      </c>
      <c r="AQ30" s="818">
        <v>2578.7081291237373</v>
      </c>
    </row>
    <row r="31" spans="1:43" ht="15.75" customHeight="1">
      <c r="A31" s="1143" t="s">
        <v>40</v>
      </c>
      <c r="B31" s="1144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0"/>
      <c r="AF31" s="713"/>
      <c r="AG31" s="713"/>
      <c r="AH31" s="868"/>
      <c r="AI31" s="868"/>
      <c r="AJ31" s="818"/>
      <c r="AK31" s="818"/>
      <c r="AL31" s="818"/>
      <c r="AM31" s="818"/>
      <c r="AN31" s="818"/>
      <c r="AO31" s="818"/>
      <c r="AP31" s="818"/>
      <c r="AQ31" s="818"/>
    </row>
    <row r="32" spans="1:43" ht="15.75" customHeight="1">
      <c r="A32" s="1146" t="s">
        <v>41</v>
      </c>
      <c r="B32" s="1147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0"/>
      <c r="AF32" s="713"/>
      <c r="AG32" s="713"/>
      <c r="AH32" s="868"/>
      <c r="AI32" s="868"/>
      <c r="AJ32" s="818"/>
      <c r="AK32" s="818"/>
      <c r="AL32" s="818"/>
      <c r="AM32" s="818"/>
      <c r="AN32" s="818"/>
      <c r="AO32" s="818"/>
      <c r="AP32" s="818"/>
      <c r="AQ32" s="818"/>
    </row>
    <row r="33" spans="1:43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79">
        <v>8.8312997173373625E-2</v>
      </c>
      <c r="AF33" s="816">
        <v>8.8418423986125552E-2</v>
      </c>
      <c r="AG33" s="816">
        <v>8.9126755664747342E-2</v>
      </c>
      <c r="AH33" s="816">
        <v>9.0536430636204618E-2</v>
      </c>
      <c r="AI33" s="816">
        <v>8.9842468356651148E-2</v>
      </c>
      <c r="AJ33" s="816">
        <v>9.1966837460550468E-2</v>
      </c>
      <c r="AK33" s="816">
        <v>9.1381504889997453E-2</v>
      </c>
      <c r="AL33" s="816">
        <v>9.0399999999999994E-2</v>
      </c>
      <c r="AM33" s="816">
        <v>9.1044542446099552E-2</v>
      </c>
      <c r="AN33" s="816">
        <v>8.9867321555341134E-2</v>
      </c>
      <c r="AO33" s="816">
        <v>9.0704732090397144E-2</v>
      </c>
      <c r="AP33" s="816">
        <v>9.0949513635552551E-2</v>
      </c>
      <c r="AQ33" s="816">
        <v>9.1206210591489742E-2</v>
      </c>
    </row>
    <row r="34" spans="1:43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79">
        <v>6.6272748309106538E-2</v>
      </c>
      <c r="AF34" s="816">
        <v>6.6351863783047749E-2</v>
      </c>
      <c r="AG34" s="816">
        <v>6.6883417331893014E-2</v>
      </c>
      <c r="AH34" s="816">
        <v>6.7941280133193144E-2</v>
      </c>
      <c r="AI34" s="816">
        <v>6.7420509816695187E-2</v>
      </c>
      <c r="AJ34" s="816">
        <v>6.9014700744922552E-2</v>
      </c>
      <c r="AK34" s="816">
        <v>6.8575449452734749E-2</v>
      </c>
      <c r="AL34" s="816">
        <v>6.7799999999999999E-2</v>
      </c>
      <c r="AM34" s="816">
        <v>6.8322582627365583E-2</v>
      </c>
      <c r="AN34" s="816">
        <v>6.743916040986013E-2</v>
      </c>
      <c r="AO34" s="816">
        <v>6.8067578642707668E-2</v>
      </c>
      <c r="AP34" s="816">
        <v>6.8251270129261465E-2</v>
      </c>
      <c r="AQ34" s="816">
        <v>6.8443903301014686E-2</v>
      </c>
    </row>
    <row r="35" spans="1:43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79">
        <v>4.4232499444839458E-2</v>
      </c>
      <c r="AF35" s="816">
        <v>4.4285303579969938E-2</v>
      </c>
      <c r="AG35" s="816">
        <v>4.4640078999038692E-2</v>
      </c>
      <c r="AH35" s="816">
        <v>4.5346129630181663E-2</v>
      </c>
      <c r="AI35" s="816">
        <v>4.499855127673922E-2</v>
      </c>
      <c r="AJ35" s="816">
        <v>4.6062564029294636E-2</v>
      </c>
      <c r="AK35" s="816">
        <v>4.5769394015472045E-2</v>
      </c>
      <c r="AL35" s="816">
        <v>4.53E-2</v>
      </c>
      <c r="AM35" s="816">
        <v>4.560062280863162E-2</v>
      </c>
      <c r="AN35" s="816">
        <v>4.5010999264379119E-2</v>
      </c>
      <c r="AO35" s="816">
        <v>4.5430425195018193E-2</v>
      </c>
      <c r="AP35" s="816">
        <v>4.5553026622970387E-2</v>
      </c>
      <c r="AQ35" s="816">
        <v>4.5681596010539616E-2</v>
      </c>
    </row>
    <row r="36" spans="1:43" ht="15.75" customHeight="1">
      <c r="A36" s="1138" t="s">
        <v>42</v>
      </c>
      <c r="B36" s="113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79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816"/>
    </row>
    <row r="37" spans="1:43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79">
        <v>4.6225083776986912E-2</v>
      </c>
      <c r="AF37" s="816">
        <v>4.628446716963474E-2</v>
      </c>
      <c r="AG37" s="816">
        <v>4.66332607508642E-2</v>
      </c>
      <c r="AH37" s="816">
        <v>4.7543293943504712E-2</v>
      </c>
      <c r="AI37" s="816">
        <v>4.7104496214218271E-2</v>
      </c>
      <c r="AJ37" s="816">
        <v>4.8390382054430782E-2</v>
      </c>
      <c r="AK37" s="816">
        <v>4.7945083421636212E-2</v>
      </c>
      <c r="AL37" s="816">
        <v>4.7199999999999999E-2</v>
      </c>
      <c r="AM37" s="816">
        <v>4.7626985343769371E-2</v>
      </c>
      <c r="AN37" s="816">
        <v>4.6816764165166835E-2</v>
      </c>
      <c r="AO37" s="816">
        <v>4.7428572919489959E-2</v>
      </c>
      <c r="AP37" s="816">
        <v>4.7477457777482635E-2</v>
      </c>
      <c r="AQ37" s="816">
        <v>4.7644048597075148E-2</v>
      </c>
    </row>
    <row r="38" spans="1:43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79">
        <v>3.4668812832740183E-2</v>
      </c>
      <c r="AF38" s="816">
        <v>3.4713350377226046E-2</v>
      </c>
      <c r="AG38" s="816">
        <v>3.4974945563148147E-2</v>
      </c>
      <c r="AH38" s="816">
        <v>3.5657470457628529E-2</v>
      </c>
      <c r="AI38" s="816">
        <v>3.5328372160663701E-2</v>
      </c>
      <c r="AJ38" s="816">
        <v>3.6292786540823081E-2</v>
      </c>
      <c r="AK38" s="816">
        <v>3.5958812566227155E-2</v>
      </c>
      <c r="AL38" s="816">
        <v>3.5400000000000001E-2</v>
      </c>
      <c r="AM38" s="816">
        <v>3.5720239007827025E-2</v>
      </c>
      <c r="AN38" s="816">
        <v>3.5112573123875127E-2</v>
      </c>
      <c r="AO38" s="816">
        <v>3.5571429689617462E-2</v>
      </c>
      <c r="AP38" s="816">
        <v>3.5608093333111976E-2</v>
      </c>
      <c r="AQ38" s="816">
        <v>3.5733036447806357E-2</v>
      </c>
    </row>
    <row r="39" spans="1:43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79">
        <v>2.3112541888493456E-2</v>
      </c>
      <c r="AF39" s="816">
        <v>2.314223358481737E-2</v>
      </c>
      <c r="AG39" s="816">
        <v>2.33166303754321E-2</v>
      </c>
      <c r="AH39" s="816">
        <v>2.3771646971752356E-2</v>
      </c>
      <c r="AI39" s="816">
        <v>2.3552248107109135E-2</v>
      </c>
      <c r="AJ39" s="816">
        <v>2.4195191027215391E-2</v>
      </c>
      <c r="AK39" s="816">
        <v>2.3972541710818106E-2</v>
      </c>
      <c r="AL39" s="816">
        <v>2.3599999999999999E-2</v>
      </c>
      <c r="AM39" s="816">
        <v>2.3813492671884685E-2</v>
      </c>
      <c r="AN39" s="816">
        <v>2.3408382082583418E-2</v>
      </c>
      <c r="AO39" s="816">
        <v>2.3714286459744979E-2</v>
      </c>
      <c r="AP39" s="816">
        <v>2.3738728888741317E-2</v>
      </c>
      <c r="AQ39" s="816">
        <v>2.3822024298537574E-2</v>
      </c>
    </row>
    <row r="40" spans="1:43" ht="15.75" customHeight="1">
      <c r="A40" s="1148" t="s">
        <v>43</v>
      </c>
      <c r="B40" s="11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79"/>
      <c r="AF40" s="816"/>
      <c r="AG40" s="816"/>
      <c r="AH40" s="816"/>
      <c r="AI40" s="816"/>
      <c r="AJ40" s="816"/>
      <c r="AK40" s="816"/>
      <c r="AL40" s="816"/>
      <c r="AM40" s="816"/>
      <c r="AN40" s="816"/>
      <c r="AO40" s="816"/>
      <c r="AP40" s="816"/>
      <c r="AQ40" s="816"/>
    </row>
    <row r="41" spans="1:43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79">
        <v>4.6225083776986912E-2</v>
      </c>
      <c r="AF41" s="816">
        <v>4.628446716963474E-2</v>
      </c>
      <c r="AG41" s="816">
        <v>4.66332607508642E-2</v>
      </c>
      <c r="AH41" s="816">
        <v>4.7543293943504712E-2</v>
      </c>
      <c r="AI41" s="816">
        <v>4.7104496214218271E-2</v>
      </c>
      <c r="AJ41" s="816">
        <v>4.8390382054430782E-2</v>
      </c>
      <c r="AK41" s="816">
        <v>4.7945083421636212E-2</v>
      </c>
      <c r="AL41" s="816">
        <v>4.7199999999999999E-2</v>
      </c>
      <c r="AM41" s="816">
        <v>4.7626985343769371E-2</v>
      </c>
      <c r="AN41" s="816">
        <v>4.6816764165166835E-2</v>
      </c>
      <c r="AO41" s="816">
        <v>4.7428572919489959E-2</v>
      </c>
      <c r="AP41" s="816">
        <v>4.7477457777482635E-2</v>
      </c>
      <c r="AQ41" s="816">
        <v>4.7644048597075148E-2</v>
      </c>
    </row>
    <row r="42" spans="1:43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79">
        <v>3.4668812832740183E-2</v>
      </c>
      <c r="AF42" s="816">
        <v>3.4713350377226046E-2</v>
      </c>
      <c r="AG42" s="816">
        <v>3.4974945563148147E-2</v>
      </c>
      <c r="AH42" s="816">
        <v>3.5657470457628529E-2</v>
      </c>
      <c r="AI42" s="816">
        <v>3.5328372160663701E-2</v>
      </c>
      <c r="AJ42" s="816">
        <v>3.6292786540823081E-2</v>
      </c>
      <c r="AK42" s="816">
        <v>3.5958812566227155E-2</v>
      </c>
      <c r="AL42" s="816">
        <v>3.5400000000000001E-2</v>
      </c>
      <c r="AM42" s="816">
        <v>3.5720239007827025E-2</v>
      </c>
      <c r="AN42" s="816">
        <v>3.5112573123875127E-2</v>
      </c>
      <c r="AO42" s="816">
        <v>3.5571429689617462E-2</v>
      </c>
      <c r="AP42" s="816">
        <v>3.5608093333111976E-2</v>
      </c>
      <c r="AQ42" s="816">
        <v>3.5733036447806357E-2</v>
      </c>
    </row>
    <row r="43" spans="1:43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79">
        <v>2.3112541888493456E-2</v>
      </c>
      <c r="AF43" s="816">
        <v>2.314223358481737E-2</v>
      </c>
      <c r="AG43" s="816">
        <v>2.33166303754321E-2</v>
      </c>
      <c r="AH43" s="816">
        <v>2.3771646971752356E-2</v>
      </c>
      <c r="AI43" s="816">
        <v>2.3552248107109135E-2</v>
      </c>
      <c r="AJ43" s="816">
        <v>2.4195191027215391E-2</v>
      </c>
      <c r="AK43" s="816">
        <v>2.3972541710818106E-2</v>
      </c>
      <c r="AL43" s="816">
        <v>2.3599999999999999E-2</v>
      </c>
      <c r="AM43" s="816">
        <v>2.3813492671884685E-2</v>
      </c>
      <c r="AN43" s="816">
        <v>2.3408382082583418E-2</v>
      </c>
      <c r="AO43" s="816">
        <v>2.3714286459744979E-2</v>
      </c>
      <c r="AP43" s="816">
        <v>2.3738728888741317E-2</v>
      </c>
      <c r="AQ43" s="816">
        <v>2.3822024298537574E-2</v>
      </c>
    </row>
    <row r="44" spans="1:43" ht="15.75" customHeight="1">
      <c r="A44" s="1149" t="s">
        <v>44</v>
      </c>
      <c r="B44" s="1150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3"/>
      <c r="AF44" s="819"/>
      <c r="AG44" s="819"/>
      <c r="AH44" s="819"/>
      <c r="AI44" s="819"/>
      <c r="AJ44" s="818"/>
      <c r="AK44" s="818"/>
      <c r="AL44" s="818"/>
      <c r="AM44" s="818"/>
      <c r="AN44" s="818"/>
      <c r="AO44" s="818"/>
      <c r="AP44" s="818"/>
      <c r="AQ44" s="818"/>
    </row>
    <row r="45" spans="1:43" ht="15.75" customHeight="1">
      <c r="A45" s="1136" t="s">
        <v>45</v>
      </c>
      <c r="B45" s="1137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3"/>
      <c r="AF45" s="819"/>
      <c r="AG45" s="819"/>
      <c r="AH45" s="819"/>
      <c r="AI45" s="819"/>
      <c r="AJ45" s="818"/>
      <c r="AK45" s="818"/>
      <c r="AL45" s="818"/>
      <c r="AM45" s="818"/>
      <c r="AN45" s="818"/>
      <c r="AO45" s="818"/>
      <c r="AP45" s="818"/>
      <c r="AQ45" s="818"/>
    </row>
    <row r="46" spans="1:43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2">
        <v>52360.592993543818</v>
      </c>
      <c r="AF46" s="818">
        <v>52421.299489185483</v>
      </c>
      <c r="AG46" s="818">
        <v>52850.686587191027</v>
      </c>
      <c r="AH46" s="818">
        <v>53612.806648383041</v>
      </c>
      <c r="AI46" s="818">
        <v>53233.645186730144</v>
      </c>
      <c r="AJ46" s="818">
        <v>54418.954513613739</v>
      </c>
      <c r="AK46" s="818">
        <v>54131.163267036005</v>
      </c>
      <c r="AL46" s="818">
        <v>53626</v>
      </c>
      <c r="AM46" s="818">
        <v>53992.067135825302</v>
      </c>
      <c r="AN46" s="818">
        <v>53377.592870850414</v>
      </c>
      <c r="AO46" s="818">
        <v>53799.413787205282</v>
      </c>
      <c r="AP46" s="818">
        <v>53978.604484504365</v>
      </c>
      <c r="AQ46" s="818">
        <v>54116.936400272571</v>
      </c>
    </row>
    <row r="47" spans="1:43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2">
        <v>88365.660436378748</v>
      </c>
      <c r="AF47" s="818">
        <v>88468.148468717132</v>
      </c>
      <c r="AG47" s="818">
        <v>89192.601660999935</v>
      </c>
      <c r="AH47" s="818">
        <v>90480.317635716827</v>
      </c>
      <c r="AI47" s="818">
        <v>89839.758731896276</v>
      </c>
      <c r="AJ47" s="818">
        <v>91841.674791246405</v>
      </c>
      <c r="AK47" s="818">
        <v>91354.75496056152</v>
      </c>
      <c r="AL47" s="818">
        <v>90500</v>
      </c>
      <c r="AM47" s="818">
        <v>91118.747203285762</v>
      </c>
      <c r="AN47" s="818">
        <v>90079.996453953238</v>
      </c>
      <c r="AO47" s="818">
        <v>90793.434524263736</v>
      </c>
      <c r="AP47" s="818">
        <v>91095.133191990986</v>
      </c>
      <c r="AQ47" s="818">
        <v>91328.876309045838</v>
      </c>
    </row>
    <row r="48" spans="1:43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2">
        <v>221428.66351387132</v>
      </c>
      <c r="AF48" s="818">
        <v>221685.57435361217</v>
      </c>
      <c r="AG48" s="818">
        <v>223500.43372419997</v>
      </c>
      <c r="AH48" s="818">
        <v>226731.06581958465</v>
      </c>
      <c r="AI48" s="818">
        <v>225124.25470219261</v>
      </c>
      <c r="AJ48" s="818">
        <v>230144.57142914477</v>
      </c>
      <c r="AK48" s="818">
        <v>228921.34758168898</v>
      </c>
      <c r="AL48" s="818">
        <v>226774</v>
      </c>
      <c r="AM48" s="818">
        <v>228326.7865981895</v>
      </c>
      <c r="AN48" s="818">
        <v>225719.49801740894</v>
      </c>
      <c r="AO48" s="818">
        <v>227511.15016362484</v>
      </c>
      <c r="AP48" s="818">
        <v>228265.37403987438</v>
      </c>
      <c r="AQ48" s="818">
        <v>228851.8172124495</v>
      </c>
    </row>
    <row r="49" spans="1:43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2">
        <v>643194.23982892581</v>
      </c>
      <c r="AF49" s="818">
        <v>643940.77391255333</v>
      </c>
      <c r="AG49" s="818">
        <v>649211.05271857663</v>
      </c>
      <c r="AH49" s="818">
        <v>658606.38862576126</v>
      </c>
      <c r="AI49" s="818">
        <v>653934.11667150469</v>
      </c>
      <c r="AJ49" s="818">
        <v>668528.10921845131</v>
      </c>
      <c r="AK49" s="818">
        <v>664965.97990078153</v>
      </c>
      <c r="AL49" s="818">
        <v>658715</v>
      </c>
      <c r="AM49" s="818">
        <v>663229.73003568023</v>
      </c>
      <c r="AN49" s="818">
        <v>655643.54175657174</v>
      </c>
      <c r="AO49" s="818">
        <v>660859.17468038353</v>
      </c>
      <c r="AP49" s="818">
        <v>663044.83545276837</v>
      </c>
      <c r="AQ49" s="818">
        <v>664750.4086399693</v>
      </c>
    </row>
    <row r="50" spans="1:43" ht="15.75" customHeight="1">
      <c r="A50" s="1151" t="s">
        <v>52</v>
      </c>
      <c r="B50" s="113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2"/>
      <c r="AF50" s="818"/>
      <c r="AG50" s="818"/>
      <c r="AH50" s="818"/>
      <c r="AI50" s="818"/>
      <c r="AJ50" s="818"/>
      <c r="AK50" s="818"/>
      <c r="AL50" s="818"/>
      <c r="AM50" s="818"/>
      <c r="AN50" s="818"/>
      <c r="AO50" s="818"/>
      <c r="AP50" s="818"/>
      <c r="AQ50" s="818"/>
    </row>
    <row r="51" spans="1:43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2">
        <v>16187.470286790889</v>
      </c>
      <c r="AF51" s="818">
        <v>16206.189811436649</v>
      </c>
      <c r="AG51" s="818">
        <v>16339.188069867489</v>
      </c>
      <c r="AH51" s="818">
        <v>16572.833130929524</v>
      </c>
      <c r="AI51" s="818">
        <v>16456.475718614736</v>
      </c>
      <c r="AJ51" s="818">
        <v>16820.938199899047</v>
      </c>
      <c r="AK51" s="818">
        <v>16733.547020028276</v>
      </c>
      <c r="AL51" s="818">
        <v>16580</v>
      </c>
      <c r="AM51" s="818">
        <v>16692.165746102131</v>
      </c>
      <c r="AN51" s="818">
        <v>16504.432007226882</v>
      </c>
      <c r="AO51" s="818">
        <v>16632.841962026003</v>
      </c>
      <c r="AP51" s="818">
        <v>16689.150105425466</v>
      </c>
      <c r="AQ51" s="818">
        <v>16731.545186145511</v>
      </c>
    </row>
    <row r="52" spans="1:43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2">
        <v>52191.057207350379</v>
      </c>
      <c r="AF52" s="818">
        <v>52251.567144418565</v>
      </c>
      <c r="AG52" s="818">
        <v>52679.563951079421</v>
      </c>
      <c r="AH52" s="818">
        <v>53439.216381246639</v>
      </c>
      <c r="AI52" s="818">
        <v>53061.282587823225</v>
      </c>
      <c r="AJ52" s="818">
        <v>54242.754059993444</v>
      </c>
      <c r="AK52" s="818">
        <v>53955.894638524223</v>
      </c>
      <c r="AL52" s="818">
        <v>53452</v>
      </c>
      <c r="AM52" s="818">
        <v>53817.248879828672</v>
      </c>
      <c r="AN52" s="818">
        <v>53204.76419082404</v>
      </c>
      <c r="AO52" s="818">
        <v>53625.219314001275</v>
      </c>
      <c r="AP52" s="818">
        <v>53803.829818563638</v>
      </c>
      <c r="AQ52" s="818">
        <v>53941.713836232251</v>
      </c>
    </row>
    <row r="53" spans="1:43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2">
        <v>185251.58179282208</v>
      </c>
      <c r="AF53" s="818">
        <v>185466.51846220557</v>
      </c>
      <c r="AG53" s="818">
        <v>186984.86556233992</v>
      </c>
      <c r="AH53" s="818">
        <v>189687.67601317921</v>
      </c>
      <c r="AI53" s="818">
        <v>188343.38617998644</v>
      </c>
      <c r="AJ53" s="818">
        <v>192543.4820483815</v>
      </c>
      <c r="AK53" s="818">
        <v>191520.10888145774</v>
      </c>
      <c r="AL53" s="818">
        <v>189724</v>
      </c>
      <c r="AM53" s="818">
        <v>191022.68745047541</v>
      </c>
      <c r="AN53" s="818">
        <v>188841.37846312425</v>
      </c>
      <c r="AO53" s="818">
        <v>190340.30994219269</v>
      </c>
      <c r="AP53" s="818">
        <v>190971.30849443024</v>
      </c>
      <c r="AQ53" s="818">
        <v>191461.93840488145</v>
      </c>
    </row>
    <row r="54" spans="1:43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2">
        <v>607020.83439942542</v>
      </c>
      <c r="AF54" s="818">
        <v>607725.38321887958</v>
      </c>
      <c r="AG54" s="818">
        <v>612699.26022250555</v>
      </c>
      <c r="AH54" s="818">
        <v>621566.20008092071</v>
      </c>
      <c r="AI54" s="818">
        <v>617156.69787367433</v>
      </c>
      <c r="AJ54" s="818">
        <v>630929.92061805516</v>
      </c>
      <c r="AK54" s="818">
        <v>627568.12634697184</v>
      </c>
      <c r="AL54" s="818">
        <v>621669</v>
      </c>
      <c r="AM54" s="818">
        <v>625929.52360992006</v>
      </c>
      <c r="AN54" s="818">
        <v>618769.98446305154</v>
      </c>
      <c r="AO54" s="818">
        <v>623692.28888259269</v>
      </c>
      <c r="AP54" s="818">
        <v>625755.02754474233</v>
      </c>
      <c r="AQ54" s="818">
        <v>627364.67886795604</v>
      </c>
    </row>
    <row r="55" spans="1:43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2">
        <v>64310.491771174988</v>
      </c>
      <c r="AF55" s="818">
        <v>64366.159801273396</v>
      </c>
      <c r="AG55" s="818">
        <v>64992.425139880383</v>
      </c>
      <c r="AH55" s="818">
        <v>65159.42923017557</v>
      </c>
      <c r="AI55" s="818">
        <v>65029.537159945983</v>
      </c>
      <c r="AJ55" s="818">
        <v>65716.109531159556</v>
      </c>
      <c r="AK55" s="818">
        <v>65975.893671618745</v>
      </c>
      <c r="AL55" s="818">
        <v>66310</v>
      </c>
      <c r="AM55" s="818">
        <v>66439.793922438752</v>
      </c>
      <c r="AN55" s="818">
        <v>66569.685992668339</v>
      </c>
      <c r="AO55" s="818">
        <v>66295.984844684543</v>
      </c>
      <c r="AP55" s="818">
        <v>66875.860158209529</v>
      </c>
      <c r="AQ55" s="818">
        <v>66899.055170750522</v>
      </c>
    </row>
    <row r="56" spans="1:43" ht="15.75" customHeight="1">
      <c r="A56" s="1152" t="s">
        <v>54</v>
      </c>
      <c r="B56" s="1137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3"/>
      <c r="AF56" s="819"/>
      <c r="AG56" s="819"/>
      <c r="AH56" s="868"/>
      <c r="AI56" s="868"/>
      <c r="AJ56" s="818"/>
      <c r="AK56" s="818"/>
      <c r="AL56" s="818"/>
      <c r="AM56" s="818"/>
      <c r="AN56" s="818"/>
      <c r="AO56" s="818"/>
      <c r="AP56" s="818"/>
      <c r="AQ56" s="818"/>
    </row>
    <row r="57" spans="1:43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2">
        <v>645993.31891028106</v>
      </c>
      <c r="AF57" s="818">
        <v>645565.71347252466</v>
      </c>
      <c r="AG57" s="818">
        <v>650467.42591586197</v>
      </c>
      <c r="AH57" s="818">
        <v>653814.94297724136</v>
      </c>
      <c r="AI57" s="818">
        <v>654556.86247508589</v>
      </c>
      <c r="AJ57" s="818">
        <v>661570.98212322826</v>
      </c>
      <c r="AK57" s="818">
        <v>660862.91915375274</v>
      </c>
      <c r="AL57" s="818">
        <v>660915</v>
      </c>
      <c r="AM57" s="818">
        <v>663401.08667552355</v>
      </c>
      <c r="AN57" s="818">
        <v>663524.4774386239</v>
      </c>
      <c r="AO57" s="818">
        <v>661016.96591884643</v>
      </c>
      <c r="AP57" s="818">
        <v>665188.49603975262</v>
      </c>
      <c r="AQ57" s="818">
        <v>666619.50244568894</v>
      </c>
    </row>
    <row r="58" spans="1:43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2">
        <v>230172.49055281331</v>
      </c>
      <c r="AF58" s="818">
        <v>229630.48420826069</v>
      </c>
      <c r="AG58" s="818">
        <v>230830.6026593406</v>
      </c>
      <c r="AH58" s="818">
        <v>232680.53781606033</v>
      </c>
      <c r="AI58" s="818">
        <v>233755.18345924327</v>
      </c>
      <c r="AJ58" s="818">
        <v>236301.06042207609</v>
      </c>
      <c r="AK58" s="818">
        <v>234737.49823799368</v>
      </c>
      <c r="AL58" s="818">
        <v>233464</v>
      </c>
      <c r="AM58" s="818">
        <v>234810.47271133284</v>
      </c>
      <c r="AN58" s="818">
        <v>234393.92446911579</v>
      </c>
      <c r="AO58" s="818">
        <v>233594.64962355257</v>
      </c>
      <c r="AP58" s="818">
        <v>234438.79486396455</v>
      </c>
      <c r="AQ58" s="818">
        <v>235413.59672429043</v>
      </c>
    </row>
    <row r="59" spans="1:43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2">
        <v>28079.471068079114</v>
      </c>
      <c r="AF59" s="818">
        <v>27981.847675970756</v>
      </c>
      <c r="AG59" s="818">
        <v>28084.226297428559</v>
      </c>
      <c r="AH59" s="818">
        <v>28362.881094229066</v>
      </c>
      <c r="AI59" s="818">
        <v>28559.6429345082</v>
      </c>
      <c r="AJ59" s="818">
        <v>28874.01668190628</v>
      </c>
      <c r="AK59" s="818">
        <v>28577.16718538737</v>
      </c>
      <c r="AL59" s="818">
        <v>28318</v>
      </c>
      <c r="AM59" s="818">
        <v>28519.301997418828</v>
      </c>
      <c r="AN59" s="818">
        <v>28431.673050520119</v>
      </c>
      <c r="AO59" s="818">
        <v>28341.689074241145</v>
      </c>
      <c r="AP59" s="818">
        <v>28393.49118003972</v>
      </c>
      <c r="AQ59" s="818">
        <v>28549.429462895318</v>
      </c>
    </row>
    <row r="60" spans="1:43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2">
        <v>354735.8395069805</v>
      </c>
      <c r="AF60" s="818">
        <v>353509.7350303753</v>
      </c>
      <c r="AG60" s="818">
        <v>354813.16131780011</v>
      </c>
      <c r="AH60" s="818">
        <v>358321.39316419238</v>
      </c>
      <c r="AI60" s="818">
        <v>360792.12127268611</v>
      </c>
      <c r="AJ60" s="818">
        <v>364762.82425502862</v>
      </c>
      <c r="AK60" s="818">
        <v>361036.89780694409</v>
      </c>
      <c r="AL60" s="818">
        <v>357790</v>
      </c>
      <c r="AM60" s="818">
        <v>360321.08896482526</v>
      </c>
      <c r="AN60" s="818">
        <v>359222.42344802129</v>
      </c>
      <c r="AO60" s="818">
        <v>358083.91973559279</v>
      </c>
      <c r="AP60" s="818">
        <v>358749.97988144885</v>
      </c>
      <c r="AQ60" s="818">
        <v>360711.58257781091</v>
      </c>
    </row>
    <row r="61" spans="1:43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2">
        <v>424837.26115295495</v>
      </c>
      <c r="AF61" s="818">
        <v>423181.371848298</v>
      </c>
      <c r="AG61" s="818">
        <v>424480.81985011755</v>
      </c>
      <c r="AH61" s="818">
        <v>428997.11241956666</v>
      </c>
      <c r="AI61" s="818">
        <v>432347.37715051544</v>
      </c>
      <c r="AJ61" s="818">
        <v>437125.39727011154</v>
      </c>
      <c r="AK61" s="818">
        <v>432031.38177251298</v>
      </c>
      <c r="AL61" s="818">
        <v>427529</v>
      </c>
      <c r="AM61" s="818">
        <v>430778.19118166849</v>
      </c>
      <c r="AN61" s="818">
        <v>429244.66051213961</v>
      </c>
      <c r="AO61" s="818">
        <v>427925.6454946833</v>
      </c>
      <c r="AP61" s="818">
        <v>428421.11976760568</v>
      </c>
      <c r="AQ61" s="818">
        <v>430988.86738875497</v>
      </c>
    </row>
    <row r="62" spans="1:43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2">
        <v>1488.005686860891</v>
      </c>
      <c r="AF62" s="818">
        <v>1489.2937246768281</v>
      </c>
      <c r="AG62" s="818">
        <v>1503.7841501061162</v>
      </c>
      <c r="AH62" s="818">
        <v>1507.6482635539264</v>
      </c>
      <c r="AI62" s="818">
        <v>1504.6428419834074</v>
      </c>
      <c r="AJ62" s="818">
        <v>1520.5286417132936</v>
      </c>
      <c r="AK62" s="818">
        <v>1526.5394848543315</v>
      </c>
      <c r="AL62" s="818">
        <v>1534</v>
      </c>
      <c r="AM62" s="818">
        <v>1537.2731333204708</v>
      </c>
      <c r="AN62" s="818">
        <v>1540.2785548909897</v>
      </c>
      <c r="AO62" s="818">
        <v>1533.9457022959675</v>
      </c>
      <c r="AP62" s="818">
        <v>1547.3627628786414</v>
      </c>
      <c r="AQ62" s="818">
        <v>1547.8994453019486</v>
      </c>
    </row>
    <row r="63" spans="1:43" ht="15.75" customHeight="1">
      <c r="A63" s="1145" t="s">
        <v>66</v>
      </c>
      <c r="B63" s="113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2"/>
      <c r="AF63" s="818"/>
      <c r="AG63" s="818"/>
      <c r="AH63" s="868"/>
      <c r="AI63" s="868"/>
      <c r="AJ63" s="818"/>
      <c r="AK63" s="818"/>
      <c r="AL63" s="818"/>
      <c r="AM63" s="818"/>
      <c r="AN63" s="818"/>
      <c r="AO63" s="818"/>
      <c r="AP63" s="818"/>
      <c r="AQ63" s="818"/>
    </row>
    <row r="64" spans="1:43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2">
        <v>330327.71378352301</v>
      </c>
      <c r="AF64" s="818">
        <v>330613.64991317777</v>
      </c>
      <c r="AG64" s="818">
        <v>333830.43137179239</v>
      </c>
      <c r="AH64" s="818">
        <v>334688.23976075632</v>
      </c>
      <c r="AI64" s="818">
        <v>334021.0554582288</v>
      </c>
      <c r="AJ64" s="818">
        <v>337547.60105730273</v>
      </c>
      <c r="AK64" s="818">
        <v>338881.9696623577</v>
      </c>
      <c r="AL64" s="818">
        <v>340598</v>
      </c>
      <c r="AM64" s="818">
        <v>341264.77074281301</v>
      </c>
      <c r="AN64" s="818">
        <v>341931.95504534052</v>
      </c>
      <c r="AO64" s="818">
        <v>340526.10240787186</v>
      </c>
      <c r="AP64" s="818">
        <v>343504.60375844105</v>
      </c>
      <c r="AQ64" s="818">
        <v>343623.74381246383</v>
      </c>
    </row>
    <row r="65" spans="1:43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2">
        <v>12831.860805518038</v>
      </c>
      <c r="AF65" s="818">
        <v>12842.968237507237</v>
      </c>
      <c r="AG65" s="818">
        <v>12967.926847385685</v>
      </c>
      <c r="AH65" s="818">
        <v>13001.24914335327</v>
      </c>
      <c r="AI65" s="818">
        <v>12975.33180204515</v>
      </c>
      <c r="AJ65" s="818">
        <v>13112.323463245224</v>
      </c>
      <c r="AK65" s="818">
        <v>13164.158145861469</v>
      </c>
      <c r="AL65" s="818">
        <v>13231</v>
      </c>
      <c r="AM65" s="818">
        <v>13256.720079104767</v>
      </c>
      <c r="AN65" s="818">
        <v>13282.637420412888</v>
      </c>
      <c r="AO65" s="818">
        <v>13228.025879799345</v>
      </c>
      <c r="AP65" s="818">
        <v>13343.728296353462</v>
      </c>
      <c r="AQ65" s="818">
        <v>13348.356393015627</v>
      </c>
    </row>
    <row r="66" spans="1:43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2">
        <v>23299.319651408456</v>
      </c>
      <c r="AF66" s="818">
        <v>23201.062838908452</v>
      </c>
      <c r="AG66" s="818">
        <v>23261.9543846831</v>
      </c>
      <c r="AH66" s="818">
        <v>23522.127352992957</v>
      </c>
      <c r="AI66" s="818">
        <v>23721.408775528169</v>
      </c>
      <c r="AJ66" s="818">
        <v>23984.349541373238</v>
      </c>
      <c r="AK66" s="818">
        <v>23679.891812500002</v>
      </c>
      <c r="AL66" s="818">
        <v>23409</v>
      </c>
      <c r="AM66" s="818">
        <v>23595.473987676058</v>
      </c>
      <c r="AN66" s="818">
        <v>23502.752770246479</v>
      </c>
      <c r="AO66" s="818">
        <v>23432.173933098595</v>
      </c>
      <c r="AP66" s="818">
        <v>23447.396819542253</v>
      </c>
      <c r="AQ66" s="818">
        <v>23596.85788644366</v>
      </c>
    </row>
    <row r="67" spans="1:43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2">
        <v>18599.275360794905</v>
      </c>
      <c r="AF67" s="818">
        <v>18615.375144703841</v>
      </c>
      <c r="AG67" s="818">
        <v>18796.497713679335</v>
      </c>
      <c r="AH67" s="818">
        <v>18844.797065406136</v>
      </c>
      <c r="AI67" s="818">
        <v>18807.23090295196</v>
      </c>
      <c r="AJ67" s="818">
        <v>19005.794904495466</v>
      </c>
      <c r="AK67" s="818">
        <v>19080.92722940382</v>
      </c>
      <c r="AL67" s="818">
        <v>19178</v>
      </c>
      <c r="AM67" s="818">
        <v>19215.092095311596</v>
      </c>
      <c r="AN67" s="818">
        <v>19252.658257765772</v>
      </c>
      <c r="AO67" s="818">
        <v>19173.500986880186</v>
      </c>
      <c r="AP67" s="818">
        <v>19341.207069264903</v>
      </c>
      <c r="AQ67" s="818">
        <v>19347.915312560293</v>
      </c>
    </row>
    <row r="68" spans="1:43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2">
        <v>330327.71378352301</v>
      </c>
      <c r="AF68" s="818">
        <v>330613.64991317777</v>
      </c>
      <c r="AG68" s="818">
        <v>333830.43137179239</v>
      </c>
      <c r="AH68" s="818">
        <v>334688.23976075632</v>
      </c>
      <c r="AI68" s="818">
        <v>334021.0554582288</v>
      </c>
      <c r="AJ68" s="818">
        <v>337547.60105730273</v>
      </c>
      <c r="AK68" s="818">
        <v>338881.9696623577</v>
      </c>
      <c r="AL68" s="818">
        <v>340598</v>
      </c>
      <c r="AM68" s="818">
        <v>341264.77074281301</v>
      </c>
      <c r="AN68" s="818">
        <v>341931.95504534052</v>
      </c>
      <c r="AO68" s="818">
        <v>340526.10240787186</v>
      </c>
      <c r="AP68" s="818">
        <v>343504.60375844105</v>
      </c>
      <c r="AQ68" s="818">
        <v>343623.74381246383</v>
      </c>
    </row>
    <row r="69" spans="1:43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2">
        <v>509.88464386455718</v>
      </c>
      <c r="AF69" s="818">
        <v>510.32600689754969</v>
      </c>
      <c r="AG69" s="818">
        <v>515.291341018715</v>
      </c>
      <c r="AH69" s="818">
        <v>516.61543011769243</v>
      </c>
      <c r="AI69" s="818">
        <v>515.58558304071005</v>
      </c>
      <c r="AJ69" s="818">
        <v>521.02906044761721</v>
      </c>
      <c r="AK69" s="818">
        <v>523.08875460158197</v>
      </c>
      <c r="AL69" s="818">
        <v>525.74</v>
      </c>
      <c r="AM69" s="818">
        <v>526.76677987651942</v>
      </c>
      <c r="AN69" s="818">
        <v>527.7966269535018</v>
      </c>
      <c r="AO69" s="818">
        <v>525.62659204128875</v>
      </c>
      <c r="AP69" s="818">
        <v>530.22412363496039</v>
      </c>
      <c r="AQ69" s="818">
        <v>530.40802489870725</v>
      </c>
    </row>
    <row r="70" spans="1:43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2">
        <v>100.97332278601053</v>
      </c>
      <c r="AF70" s="818">
        <v>101.06788462801586</v>
      </c>
      <c r="AG70" s="818">
        <v>102.01369745360013</v>
      </c>
      <c r="AH70" s="818">
        <v>102.56628223889908</v>
      </c>
      <c r="AI70" s="818">
        <v>102.23586705001236</v>
      </c>
      <c r="AJ70" s="818">
        <v>103.6028711149773</v>
      </c>
      <c r="AK70" s="818">
        <v>103.78055367997592</v>
      </c>
      <c r="AL70" s="818">
        <v>103.94</v>
      </c>
      <c r="AM70" s="818">
        <v>104.2689382634868</v>
      </c>
      <c r="AN70" s="818">
        <v>104.1355075211832</v>
      </c>
      <c r="AO70" s="818">
        <v>104.00790810588441</v>
      </c>
      <c r="AP70" s="818">
        <v>104.78141927059563</v>
      </c>
      <c r="AQ70" s="818">
        <v>104.87374693841939</v>
      </c>
    </row>
    <row r="71" spans="1:43" ht="15.75" customHeight="1">
      <c r="A71" s="1152" t="s">
        <v>80</v>
      </c>
      <c r="B71" s="1137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0"/>
      <c r="AF71" s="713"/>
      <c r="AG71" s="713"/>
      <c r="AH71" s="713"/>
      <c r="AI71" s="713"/>
      <c r="AJ71" s="818"/>
      <c r="AK71" s="818"/>
      <c r="AL71" s="818"/>
      <c r="AM71" s="818"/>
      <c r="AN71" s="818"/>
      <c r="AO71" s="818"/>
      <c r="AP71" s="818"/>
      <c r="AQ71" s="818"/>
    </row>
    <row r="72" spans="1:43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2">
        <v>79227.151988230733</v>
      </c>
      <c r="AF72" s="818">
        <v>79295.732080841204</v>
      </c>
      <c r="AG72" s="818">
        <v>80067.258122708867</v>
      </c>
      <c r="AH72" s="818">
        <v>80272.998400540222</v>
      </c>
      <c r="AI72" s="818">
        <v>80112.978184449166</v>
      </c>
      <c r="AJ72" s="818">
        <v>80958.799326644817</v>
      </c>
      <c r="AK72" s="818">
        <v>81278.839758826929</v>
      </c>
      <c r="AL72" s="818">
        <v>81690</v>
      </c>
      <c r="AM72" s="818">
        <v>81850.340530580739</v>
      </c>
      <c r="AN72" s="818">
        <v>82010.360746671809</v>
      </c>
      <c r="AO72" s="818">
        <v>81673.175291337058</v>
      </c>
      <c r="AP72" s="818">
        <v>82387.551256029314</v>
      </c>
      <c r="AQ72" s="818">
        <v>82416.126294617017</v>
      </c>
    </row>
    <row r="73" spans="1:43" ht="15.75" customHeight="1">
      <c r="A73" s="1152" t="s">
        <v>82</v>
      </c>
      <c r="B73" s="1137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3"/>
      <c r="AF73" s="819"/>
      <c r="AG73" s="819"/>
      <c r="AH73" s="819"/>
      <c r="AI73" s="819"/>
      <c r="AJ73" s="818"/>
      <c r="AK73" s="818"/>
      <c r="AL73" s="818"/>
      <c r="AM73" s="818"/>
      <c r="AN73" s="818"/>
      <c r="AO73" s="818"/>
      <c r="AP73" s="818"/>
      <c r="AQ73" s="818"/>
    </row>
    <row r="74" spans="1:43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2">
        <v>82952.736280146622</v>
      </c>
      <c r="AF74" s="818">
        <v>83024.54128882887</v>
      </c>
      <c r="AG74" s="818">
        <v>83832.347636503953</v>
      </c>
      <c r="AH74" s="818">
        <v>84047.762662550638</v>
      </c>
      <c r="AI74" s="818">
        <v>83880.217642292118</v>
      </c>
      <c r="AJ74" s="818">
        <v>84765.812749372955</v>
      </c>
      <c r="AK74" s="818">
        <v>85100.902789890024</v>
      </c>
      <c r="AL74" s="818">
        <v>85532</v>
      </c>
      <c r="AM74" s="818">
        <v>85699.277862241943</v>
      </c>
      <c r="AN74" s="818">
        <v>85866.822882500477</v>
      </c>
      <c r="AO74" s="818">
        <v>85513.781589812847</v>
      </c>
      <c r="AP74" s="818">
        <v>86261.750430252738</v>
      </c>
      <c r="AQ74" s="818">
        <v>86291.669183870355</v>
      </c>
    </row>
    <row r="75" spans="1:43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2">
        <v>0</v>
      </c>
      <c r="AF75" s="818">
        <v>0</v>
      </c>
      <c r="AG75" s="818">
        <v>0</v>
      </c>
      <c r="AH75" s="818">
        <v>0</v>
      </c>
      <c r="AI75" s="818">
        <v>0</v>
      </c>
      <c r="AJ75" s="818">
        <v>0</v>
      </c>
      <c r="AK75" s="818">
        <v>0</v>
      </c>
      <c r="AL75" s="818">
        <v>0</v>
      </c>
      <c r="AM75" s="818">
        <v>0</v>
      </c>
      <c r="AN75" s="818">
        <v>0</v>
      </c>
      <c r="AO75" s="818">
        <v>0</v>
      </c>
      <c r="AP75" s="818">
        <v>0</v>
      </c>
      <c r="AQ75" s="818">
        <v>0</v>
      </c>
    </row>
    <row r="76" spans="1:43" ht="15.75" customHeight="1">
      <c r="A76" s="1136" t="s">
        <v>87</v>
      </c>
      <c r="B76" s="1137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0"/>
      <c r="AF76" s="713"/>
      <c r="AG76" s="713"/>
      <c r="AH76" s="713"/>
      <c r="AI76" s="713"/>
      <c r="AJ76" s="818"/>
      <c r="AK76" s="818"/>
      <c r="AL76" s="818"/>
      <c r="AM76" s="818"/>
      <c r="AN76" s="818"/>
      <c r="AO76" s="818"/>
      <c r="AP76" s="818"/>
      <c r="AQ76" s="818"/>
    </row>
    <row r="77" spans="1:43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79">
        <v>5.0289817866100713E-2</v>
      </c>
      <c r="AF77" s="816">
        <v>5.0333349411537727E-2</v>
      </c>
      <c r="AG77" s="816">
        <v>5.0823079297704042E-2</v>
      </c>
      <c r="AH77" s="816">
        <v>5.0953673934015051E-2</v>
      </c>
      <c r="AI77" s="816">
        <v>5.0852100327995378E-2</v>
      </c>
      <c r="AJ77" s="816">
        <v>5.1388989388385112E-2</v>
      </c>
      <c r="AK77" s="816">
        <v>5.1592136600424471E-2</v>
      </c>
      <c r="AL77" s="816">
        <v>5.1900000000000002E-2</v>
      </c>
      <c r="AM77" s="816">
        <v>5.1954899479066188E-2</v>
      </c>
      <c r="AN77" s="816">
        <v>5.2056473085085861E-2</v>
      </c>
      <c r="AO77" s="816">
        <v>5.1842442986687248E-2</v>
      </c>
      <c r="AP77" s="816">
        <v>5.2295896584989385E-2</v>
      </c>
      <c r="AQ77" s="816">
        <v>5.2314034728921481E-2</v>
      </c>
    </row>
    <row r="78" spans="1:43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79">
        <v>9.071264615087786E-2</v>
      </c>
      <c r="AF78" s="816">
        <v>9.0791168242330703E-2</v>
      </c>
      <c r="AG78" s="816">
        <v>9.1674541771174997E-2</v>
      </c>
      <c r="AH78" s="816">
        <v>9.1910108045533484E-2</v>
      </c>
      <c r="AI78" s="816">
        <v>9.1726889832143554E-2</v>
      </c>
      <c r="AJ78" s="816">
        <v>9.2695328960061746E-2</v>
      </c>
      <c r="AK78" s="816">
        <v>9.3061765386841591E-2</v>
      </c>
      <c r="AL78" s="816">
        <v>9.35E-2</v>
      </c>
      <c r="AM78" s="816">
        <v>9.3716116148948495E-2</v>
      </c>
      <c r="AN78" s="816">
        <v>9.389933436233841E-2</v>
      </c>
      <c r="AO78" s="816">
        <v>9.3513267412695361E-2</v>
      </c>
      <c r="AP78" s="816">
        <v>9.4331205865328963E-2</v>
      </c>
      <c r="AQ78" s="816">
        <v>9.4363923403434316E-2</v>
      </c>
    </row>
    <row r="79" spans="1:43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79">
        <v>3.1327691920702292</v>
      </c>
      <c r="AF79" s="816">
        <v>3.1354809593864559</v>
      </c>
      <c r="AG79" s="816">
        <v>3.1659883416939993</v>
      </c>
      <c r="AH79" s="816">
        <v>3.1741236436426776</v>
      </c>
      <c r="AI79" s="816">
        <v>3.1677961865714837</v>
      </c>
      <c r="AJ79" s="816">
        <v>3.2012413168049392</v>
      </c>
      <c r="AK79" s="816">
        <v>3.2138962309473276</v>
      </c>
      <c r="AL79" s="816">
        <v>3.2302</v>
      </c>
      <c r="AM79" s="816">
        <v>3.236494291915879</v>
      </c>
      <c r="AN79" s="816">
        <v>3.242821748987073</v>
      </c>
      <c r="AO79" s="816">
        <v>3.229488893015628</v>
      </c>
      <c r="AP79" s="816">
        <v>3.2577364692263164</v>
      </c>
      <c r="AQ79" s="816">
        <v>3.2588663722747442</v>
      </c>
    </row>
    <row r="80" spans="1:43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79">
        <v>9.0235211171136385</v>
      </c>
      <c r="AF80" s="816">
        <v>9.0313319988423686</v>
      </c>
      <c r="AG80" s="816">
        <v>9.1192044182905647</v>
      </c>
      <c r="AH80" s="816">
        <v>9.1426370634767515</v>
      </c>
      <c r="AI80" s="816">
        <v>9.124411672776386</v>
      </c>
      <c r="AJ80" s="816">
        <v>9.2207458807640368</v>
      </c>
      <c r="AK80" s="816">
        <v>9.2571966621647679</v>
      </c>
      <c r="AL80" s="816">
        <v>9.3041</v>
      </c>
      <c r="AM80" s="816">
        <v>9.3222873432375071</v>
      </c>
      <c r="AN80" s="816">
        <v>9.3405127339378744</v>
      </c>
      <c r="AO80" s="816">
        <v>9.302109232104959</v>
      </c>
      <c r="AP80" s="816">
        <v>9.3834725834458794</v>
      </c>
      <c r="AQ80" s="816">
        <v>9.3867271174995182</v>
      </c>
    </row>
    <row r="81" spans="1:43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79">
        <v>0.16264618309859152</v>
      </c>
      <c r="AF81" s="816">
        <v>0.16278697183098592</v>
      </c>
      <c r="AG81" s="816">
        <v>0.16437084507042254</v>
      </c>
      <c r="AH81" s="816">
        <v>0.16479321126760563</v>
      </c>
      <c r="AI81" s="816">
        <v>0.16446470422535212</v>
      </c>
      <c r="AJ81" s="816">
        <v>0.1662010985915493</v>
      </c>
      <c r="AK81" s="816">
        <v>0.16685811267605632</v>
      </c>
      <c r="AL81" s="816">
        <v>0.16769999999999999</v>
      </c>
      <c r="AM81" s="816">
        <v>0.16803135211267606</v>
      </c>
      <c r="AN81" s="816">
        <v>0.16835985915492957</v>
      </c>
      <c r="AO81" s="816">
        <v>0.16766764788732394</v>
      </c>
      <c r="AP81" s="816">
        <v>0.16913419718309855</v>
      </c>
      <c r="AQ81" s="816">
        <v>0.16919285915492957</v>
      </c>
    </row>
    <row r="82" spans="1:43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79">
        <v>17.744666747057686</v>
      </c>
      <c r="AF82" s="816">
        <v>17.760026770210303</v>
      </c>
      <c r="AG82" s="816">
        <v>17.932827030677217</v>
      </c>
      <c r="AH82" s="816">
        <v>17.978907100135057</v>
      </c>
      <c r="AI82" s="816">
        <v>17.943067046112294</v>
      </c>
      <c r="AJ82" s="816">
        <v>18.132507331661202</v>
      </c>
      <c r="AK82" s="816">
        <v>18.204187439706732</v>
      </c>
      <c r="AL82" s="816">
        <v>18.3</v>
      </c>
      <c r="AM82" s="816">
        <v>18.332187632645187</v>
      </c>
      <c r="AN82" s="816">
        <v>18.368027686667954</v>
      </c>
      <c r="AO82" s="816">
        <v>18.292507572834264</v>
      </c>
      <c r="AP82" s="816">
        <v>18.45250781400733</v>
      </c>
      <c r="AQ82" s="816">
        <v>18.458907823654254</v>
      </c>
    </row>
    <row r="83" spans="1:43" ht="15.75" customHeight="1">
      <c r="A83" s="1152" t="s">
        <v>98</v>
      </c>
      <c r="B83" s="1137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1"/>
      <c r="AF83" s="817"/>
      <c r="AG83" s="817"/>
      <c r="AH83" s="817"/>
      <c r="AI83" s="817"/>
      <c r="AJ83" s="818"/>
      <c r="AK83" s="818"/>
      <c r="AL83" s="818"/>
      <c r="AM83" s="818"/>
      <c r="AN83" s="818"/>
      <c r="AO83" s="818"/>
      <c r="AP83" s="818"/>
      <c r="AQ83" s="818"/>
    </row>
    <row r="84" spans="1:43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2">
        <v>91726.399757862237</v>
      </c>
      <c r="AF84" s="818">
        <v>91805.79936812658</v>
      </c>
      <c r="AG84" s="818">
        <v>92699.044983600223</v>
      </c>
      <c r="AH84" s="818">
        <v>92937.243814393223</v>
      </c>
      <c r="AI84" s="818">
        <v>92751.978057109794</v>
      </c>
      <c r="AJ84" s="818">
        <v>93731.239917036466</v>
      </c>
      <c r="AK84" s="818">
        <v>94101.771431603309</v>
      </c>
      <c r="AL84" s="818">
        <v>94578</v>
      </c>
      <c r="AM84" s="818">
        <v>94763.43485047271</v>
      </c>
      <c r="AN84" s="818">
        <v>94948.700607756138</v>
      </c>
      <c r="AO84" s="818">
        <v>94558.31919062318</v>
      </c>
      <c r="AP84" s="818">
        <v>95385.398464209909</v>
      </c>
      <c r="AQ84" s="818">
        <v>95418.481635153381</v>
      </c>
    </row>
    <row r="85" spans="1:43" ht="15.75" customHeight="1">
      <c r="A85" s="1140" t="s">
        <v>101</v>
      </c>
      <c r="B85" s="113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2"/>
      <c r="AF85" s="818"/>
      <c r="AG85" s="818"/>
      <c r="AH85" s="818"/>
      <c r="AI85" s="818"/>
      <c r="AJ85" s="818"/>
      <c r="AK85" s="818"/>
      <c r="AL85" s="818"/>
      <c r="AM85" s="818"/>
      <c r="AN85" s="818"/>
      <c r="AO85" s="818"/>
      <c r="AP85" s="818"/>
      <c r="AQ85" s="818"/>
    </row>
    <row r="86" spans="1:43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2">
        <v>55012.638724949727</v>
      </c>
      <c r="AF86" s="818">
        <v>55060.421868296078</v>
      </c>
      <c r="AG86" s="818">
        <v>55595.287264212093</v>
      </c>
      <c r="AH86" s="818">
        <v>55744.77041902364</v>
      </c>
      <c r="AI86" s="818">
        <v>55630.774885936269</v>
      </c>
      <c r="AJ86" s="818">
        <v>56224.667726859072</v>
      </c>
      <c r="AK86" s="818">
        <v>56441.650787345294</v>
      </c>
      <c r="AL86" s="818">
        <v>56719</v>
      </c>
      <c r="AM86" s="818">
        <v>56833.004720131663</v>
      </c>
      <c r="AN86" s="818">
        <v>56936.397442751979</v>
      </c>
      <c r="AO86" s="818">
        <v>56709.182021859619</v>
      </c>
      <c r="AP86" s="818">
        <v>57202.088648275836</v>
      </c>
      <c r="AQ86" s="818">
        <v>57223.209220291741</v>
      </c>
    </row>
    <row r="87" spans="1:43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2">
        <v>1219109.5319207022</v>
      </c>
      <c r="AF87" s="818">
        <v>1220164.8095938645</v>
      </c>
      <c r="AG87" s="818">
        <v>1232036.68341694</v>
      </c>
      <c r="AH87" s="818">
        <v>1235202.5164364267</v>
      </c>
      <c r="AI87" s="818">
        <v>1232740.201865715</v>
      </c>
      <c r="AJ87" s="818">
        <v>1245755.2931680495</v>
      </c>
      <c r="AK87" s="818">
        <v>1250679.9223094732</v>
      </c>
      <c r="AL87" s="818">
        <v>1257012</v>
      </c>
      <c r="AM87" s="818">
        <v>1259473.9029191588</v>
      </c>
      <c r="AN87" s="818">
        <v>1261936.2174898707</v>
      </c>
      <c r="AO87" s="818">
        <v>1256747.7689301562</v>
      </c>
      <c r="AP87" s="818">
        <v>1267740.2446922632</v>
      </c>
      <c r="AQ87" s="818">
        <v>1268179.9437227473</v>
      </c>
    </row>
    <row r="88" spans="1:43" ht="15.75" customHeight="1">
      <c r="A88" s="1140" t="s">
        <v>104</v>
      </c>
      <c r="B88" s="1137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0"/>
      <c r="AF88" s="713"/>
      <c r="AG88" s="713"/>
      <c r="AH88" s="713"/>
      <c r="AI88" s="713"/>
      <c r="AJ88" s="818"/>
      <c r="AK88" s="818"/>
      <c r="AL88" s="818"/>
      <c r="AM88" s="818"/>
      <c r="AN88" s="818"/>
      <c r="AO88" s="818"/>
      <c r="AP88" s="818"/>
      <c r="AQ88" s="818"/>
    </row>
    <row r="89" spans="1:43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2">
        <v>6830.503110167856</v>
      </c>
      <c r="AF89" s="818">
        <v>6836.4156858961996</v>
      </c>
      <c r="AG89" s="818">
        <v>6902.9321628400539</v>
      </c>
      <c r="AH89" s="818">
        <v>6920.6698900250822</v>
      </c>
      <c r="AI89" s="818">
        <v>6906.873879992283</v>
      </c>
      <c r="AJ89" s="818">
        <v>6979.7956473085087</v>
      </c>
      <c r="AK89" s="818">
        <v>7007.387667374107</v>
      </c>
      <c r="AL89" s="818">
        <v>7043</v>
      </c>
      <c r="AM89" s="818">
        <v>7056.6591317769635</v>
      </c>
      <c r="AN89" s="818">
        <v>7070.4551418097626</v>
      </c>
      <c r="AO89" s="818">
        <v>7041.3849778120775</v>
      </c>
      <c r="AP89" s="818">
        <v>7102.9743083156463</v>
      </c>
      <c r="AQ89" s="818">
        <v>7105.4378815357904</v>
      </c>
    </row>
    <row r="90" spans="1:43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2">
        <v>2633921.8464322067</v>
      </c>
      <c r="AF90" s="818">
        <v>2637320.0739785098</v>
      </c>
      <c r="AG90" s="818">
        <v>2657118.4431613176</v>
      </c>
      <c r="AH90" s="818">
        <v>2709569.3465933823</v>
      </c>
      <c r="AI90" s="818">
        <v>2684304.2635317403</v>
      </c>
      <c r="AJ90" s="818">
        <v>2758178.7754078889</v>
      </c>
      <c r="AK90" s="818">
        <v>2732322.6962512368</v>
      </c>
      <c r="AL90" s="818">
        <v>2689475</v>
      </c>
      <c r="AM90" s="818">
        <v>2713706.3192584468</v>
      </c>
      <c r="AN90" s="818">
        <v>2666869.8787289695</v>
      </c>
      <c r="AO90" s="818">
        <v>2702329.6444295207</v>
      </c>
      <c r="AP90" s="818">
        <v>2704841.3778333091</v>
      </c>
      <c r="AQ90" s="818">
        <v>2714445.0643772087</v>
      </c>
    </row>
    <row r="91" spans="1:43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2">
        <v>3415.251555083928</v>
      </c>
      <c r="AF91" s="818">
        <v>3418.2078429480998</v>
      </c>
      <c r="AG91" s="818">
        <v>3451.466081420027</v>
      </c>
      <c r="AH91" s="818">
        <v>3460.3349450125411</v>
      </c>
      <c r="AI91" s="818">
        <v>3453.4369399961415</v>
      </c>
      <c r="AJ91" s="818">
        <v>3489.8978236542544</v>
      </c>
      <c r="AK91" s="818">
        <v>3503.6938336870535</v>
      </c>
      <c r="AL91" s="818">
        <v>3521</v>
      </c>
      <c r="AM91" s="818">
        <v>3528.3295658884817</v>
      </c>
      <c r="AN91" s="818">
        <v>3535.2275709048813</v>
      </c>
      <c r="AO91" s="818">
        <v>3520.6924889060388</v>
      </c>
      <c r="AP91" s="818">
        <v>3551.4871541578232</v>
      </c>
      <c r="AQ91" s="818">
        <v>3552.7189407678952</v>
      </c>
    </row>
    <row r="92" spans="1:43" ht="15.75" customHeight="1"/>
    <row r="93" spans="1:43" ht="15.75" customHeight="1"/>
    <row r="94" spans="1:43" ht="15.75" customHeight="1"/>
    <row r="95" spans="1:43" ht="15.75" customHeight="1"/>
    <row r="96" spans="1:4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  <mergeCell ref="A26:B26"/>
    <mergeCell ref="A27:B27"/>
    <mergeCell ref="A31:B31"/>
    <mergeCell ref="A63:B63"/>
    <mergeCell ref="F3:F4"/>
    <mergeCell ref="G3:G4"/>
    <mergeCell ref="A8:B8"/>
    <mergeCell ref="A12:B12"/>
    <mergeCell ref="A14:B14"/>
    <mergeCell ref="A1:B2"/>
    <mergeCell ref="B3:B4"/>
    <mergeCell ref="C3:C4"/>
    <mergeCell ref="D3:D4"/>
    <mergeCell ref="E3:E4"/>
    <mergeCell ref="U3:U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AH3:AH4"/>
    <mergeCell ref="AG3:AG4"/>
    <mergeCell ref="AK3:AK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Q3:AQ4"/>
    <mergeCell ref="AM3:AM4"/>
    <mergeCell ref="AL3:AL4"/>
    <mergeCell ref="AJ3:AJ4"/>
    <mergeCell ref="AI3:AI4"/>
    <mergeCell ref="AP3:AP4"/>
    <mergeCell ref="AO3:AO4"/>
    <mergeCell ref="AN3:AN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00"/>
  <sheetViews>
    <sheetView topLeftCell="BE1" workbookViewId="0">
      <selection activeCell="BV13" sqref="BV13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3" width="8.25" bestFit="1" customWidth="1"/>
  </cols>
  <sheetData>
    <row r="1" spans="2:74" ht="15.75" customHeight="1"/>
    <row r="2" spans="2:74" ht="15.75" customHeight="1">
      <c r="B2" s="33" t="s">
        <v>110</v>
      </c>
      <c r="C2" s="34"/>
      <c r="D2" s="34"/>
    </row>
    <row r="3" spans="2:74" ht="15.75" customHeight="1">
      <c r="B3" s="33" t="s">
        <v>111</v>
      </c>
      <c r="C3" s="34"/>
      <c r="D3" s="34"/>
    </row>
    <row r="4" spans="2:74" ht="15.75" customHeight="1" thickBot="1">
      <c r="B4" s="33" t="s">
        <v>112</v>
      </c>
      <c r="C4" s="34"/>
      <c r="D4" s="35"/>
      <c r="E4" s="34"/>
    </row>
    <row r="5" spans="2:74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  <c r="BU5" s="39" t="s">
        <v>113</v>
      </c>
    </row>
    <row r="6" spans="2:74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4" t="s">
        <v>1795</v>
      </c>
      <c r="BR6" s="784" t="s">
        <v>1804</v>
      </c>
      <c r="BS6" s="784" t="s">
        <v>1813</v>
      </c>
      <c r="BT6" s="784" t="s">
        <v>1823</v>
      </c>
      <c r="BU6" s="784" t="s">
        <v>1838</v>
      </c>
    </row>
    <row r="7" spans="2:74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953" t="s">
        <v>1878</v>
      </c>
    </row>
    <row r="8" spans="2:74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2:74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4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0">
        <v>0.20284200904219127</v>
      </c>
      <c r="BR10" s="840">
        <v>0.20455402707541748</v>
      </c>
      <c r="BS10" s="840">
        <v>0.20712604597227322</v>
      </c>
      <c r="BT10" s="840">
        <f>+[1]Indexador!CB10*1.19</f>
        <v>0.15252780789900203</v>
      </c>
      <c r="BU10" s="10"/>
    </row>
    <row r="11" spans="2:74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0">
        <v>0.15208935341318083</v>
      </c>
      <c r="BR11" s="840">
        <v>0.15337301115712931</v>
      </c>
      <c r="BS11" s="840">
        <v>0.1553014908287535</v>
      </c>
      <c r="BT11" s="840">
        <f>+[1]Indexador!CB11*1.19</f>
        <v>0.10162883874423528</v>
      </c>
      <c r="BU11" s="10"/>
    </row>
    <row r="12" spans="2:74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0">
        <v>0.10133669778417037</v>
      </c>
      <c r="BR12" s="840">
        <v>0.10219199523884115</v>
      </c>
      <c r="BS12" s="840">
        <v>0.10347693568523375</v>
      </c>
      <c r="BT12" s="840">
        <f>+[1]Indexador!CB12*1.19</f>
        <v>0</v>
      </c>
      <c r="BU12" s="10"/>
    </row>
    <row r="13" spans="2:74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1"/>
      <c r="BR13" s="841"/>
      <c r="BS13" s="841"/>
      <c r="BT13" s="841"/>
      <c r="BU13" s="10"/>
    </row>
    <row r="14" spans="2:74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0">
        <v>0.19727572112218345</v>
      </c>
      <c r="BR14" s="840">
        <v>0.19893898366292542</v>
      </c>
      <c r="BS14" s="840">
        <v>0.20145409292387986</v>
      </c>
      <c r="BT14" s="840">
        <f>+[1]Indexador!CB14*1.19</f>
        <v>0.14848350694502815</v>
      </c>
      <c r="BU14" s="10"/>
    </row>
    <row r="15" spans="2:74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0">
        <v>0.148041096705365</v>
      </c>
      <c r="BR15" s="840">
        <v>0.14928925440687904</v>
      </c>
      <c r="BS15" s="840">
        <v>0.15117666118561243</v>
      </c>
      <c r="BT15" s="840">
        <f>+[1]Indexador!CB15*1.19</f>
        <v>9.8932632759500538E-2</v>
      </c>
      <c r="BU15" s="10"/>
    </row>
    <row r="16" spans="2:74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0">
        <v>9.8637860561091723E-2</v>
      </c>
      <c r="BR16" s="840">
        <v>9.9469491831462711E-2</v>
      </c>
      <c r="BS16" s="840">
        <v>0.10072704646193993</v>
      </c>
      <c r="BT16" s="840">
        <f>+[1]Indexador!CB16*1.19</f>
        <v>0</v>
      </c>
      <c r="BU16" s="10"/>
    </row>
    <row r="17" spans="2:73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1"/>
      <c r="BR17" s="841"/>
      <c r="BS17" s="841"/>
      <c r="BT17" s="841"/>
      <c r="BU17" s="10"/>
    </row>
    <row r="18" spans="2:73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2">
        <v>0</v>
      </c>
      <c r="BR18" s="842">
        <v>0</v>
      </c>
      <c r="BS18" s="842">
        <v>0</v>
      </c>
      <c r="BT18" s="842">
        <f>+[1]Indexador!CB18*1.19</f>
        <v>0</v>
      </c>
      <c r="BU18" s="10"/>
    </row>
    <row r="19" spans="2:73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1"/>
      <c r="BR19" s="841"/>
      <c r="BS19" s="841"/>
      <c r="BT19" s="841"/>
      <c r="BU19" s="10"/>
    </row>
    <row r="20" spans="2:73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3">
        <v>1314.529988911919</v>
      </c>
      <c r="BR20" s="843">
        <v>1324</v>
      </c>
      <c r="BS20" s="843">
        <v>1349.7362062625839</v>
      </c>
      <c r="BT20" s="843">
        <v>1338</v>
      </c>
      <c r="BU20" s="10"/>
    </row>
    <row r="21" spans="2:73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0"/>
      <c r="BR21" s="840"/>
      <c r="BS21" s="840"/>
      <c r="BT21" s="840"/>
      <c r="BU21" s="10"/>
    </row>
    <row r="22" spans="2:73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4">
        <v>2972.8252739187255</v>
      </c>
      <c r="BR22" s="844">
        <v>2985.9463435973212</v>
      </c>
      <c r="BS22" s="844">
        <v>3028.7077073431974</v>
      </c>
      <c r="BT22" s="844">
        <v>3034.5534553487782</v>
      </c>
      <c r="BU22" s="10"/>
    </row>
    <row r="23" spans="2:73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4">
        <v>404.69635627530363</v>
      </c>
      <c r="BR23" s="844">
        <v>407.73441295546559</v>
      </c>
      <c r="BS23" s="844">
        <v>415.78299595141698</v>
      </c>
      <c r="BT23" s="844">
        <v>411.90607287449399</v>
      </c>
      <c r="BU23" s="10"/>
    </row>
    <row r="24" spans="2:73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4">
        <v>23.586901525836808</v>
      </c>
      <c r="BR24" s="844">
        <v>23.648988259437171</v>
      </c>
      <c r="BS24" s="844">
        <v>23.913992610170443</v>
      </c>
      <c r="BT24" s="844">
        <v>24.116910227303347</v>
      </c>
      <c r="BU24" s="10"/>
    </row>
    <row r="25" spans="2:73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5">
        <v>3068.7853878517963</v>
      </c>
      <c r="BR25" s="845">
        <v>3082.6439560459962</v>
      </c>
      <c r="BS25" s="845">
        <v>3127.3419944574298</v>
      </c>
      <c r="BT25" s="845">
        <v>3132.2059192264137</v>
      </c>
      <c r="BU25" s="10"/>
    </row>
    <row r="26" spans="2:73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1"/>
      <c r="BR26" s="841"/>
      <c r="BS26" s="841"/>
      <c r="BT26" s="841"/>
      <c r="BU26" s="10"/>
    </row>
    <row r="27" spans="2:73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6">
        <v>3937.4967896028738</v>
      </c>
      <c r="BR27" s="846">
        <v>3960.2083623814583</v>
      </c>
      <c r="BS27" s="846">
        <v>4005.0368605835897</v>
      </c>
      <c r="BT27" s="846">
        <v>4008.7817231057402</v>
      </c>
      <c r="BU27" s="10"/>
    </row>
    <row r="28" spans="2:73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7">
        <v>4719.0501921554878</v>
      </c>
      <c r="BR28" s="847">
        <v>4749.2701125223293</v>
      </c>
      <c r="BS28" s="847">
        <v>4797.7735278446344</v>
      </c>
      <c r="BT28" s="847">
        <v>4798.9666354464543</v>
      </c>
      <c r="BU28" s="10"/>
    </row>
    <row r="29" spans="2:73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6">
        <v>5378.3329001034563</v>
      </c>
      <c r="BR29" s="846">
        <v>5415.2670723503034</v>
      </c>
      <c r="BS29" s="846">
        <v>5463.3017890204983</v>
      </c>
      <c r="BT29" s="846">
        <v>5464.1014023683711</v>
      </c>
      <c r="BU29" s="10"/>
    </row>
    <row r="30" spans="2:73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6">
        <v>5870.811676673824</v>
      </c>
      <c r="BR30" s="846">
        <v>5912.5814719632181</v>
      </c>
      <c r="BS30" s="846">
        <v>5961.9708290975723</v>
      </c>
      <c r="BT30" s="846">
        <v>5961.6369915727018</v>
      </c>
      <c r="BU30" s="10"/>
    </row>
    <row r="31" spans="2:73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6">
        <v>23672.529629275436</v>
      </c>
      <c r="BR31" s="846">
        <v>23887.605383584221</v>
      </c>
      <c r="BS31" s="846">
        <v>23987.565614163614</v>
      </c>
      <c r="BT31" s="846">
        <v>23948.882570954447</v>
      </c>
      <c r="BU31" s="10"/>
    </row>
    <row r="32" spans="2:73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1"/>
      <c r="BR32" s="841"/>
      <c r="BS32" s="841"/>
      <c r="BT32" s="841"/>
      <c r="BU32" s="10"/>
    </row>
    <row r="33" spans="2:73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8">
        <v>31674.489736329648</v>
      </c>
      <c r="BR33" s="848">
        <v>31967.637052154907</v>
      </c>
      <c r="BS33" s="848">
        <v>32087.99078156651</v>
      </c>
      <c r="BT33" s="848">
        <v>32033.440030538437</v>
      </c>
      <c r="BU33" s="10"/>
    </row>
    <row r="34" spans="2:73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8">
        <v>13058.245623458059</v>
      </c>
      <c r="BR34" s="848">
        <v>13183.567085248716</v>
      </c>
      <c r="BS34" s="848">
        <v>13233.244111345546</v>
      </c>
      <c r="BT34" s="848">
        <v>13200.065077248455</v>
      </c>
      <c r="BU34" s="10"/>
    </row>
    <row r="35" spans="2:73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8">
        <v>7857.3831408074057</v>
      </c>
      <c r="BR35" s="848">
        <v>7931.977350479865</v>
      </c>
      <c r="BS35" s="848">
        <v>7968.0918786659931</v>
      </c>
      <c r="BT35" s="848">
        <v>7945.4154470815356</v>
      </c>
      <c r="BU35" s="10"/>
    </row>
    <row r="36" spans="2:73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8">
        <v>2868.3471449727799</v>
      </c>
      <c r="BR36" s="848">
        <v>2880.6717412743778</v>
      </c>
      <c r="BS36" s="848">
        <v>2921.3361960162533</v>
      </c>
      <c r="BT36" s="848">
        <v>2928.2266157135136</v>
      </c>
      <c r="BU36" s="10"/>
    </row>
    <row r="37" spans="2:73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1"/>
      <c r="BR37" s="841"/>
      <c r="BS37" s="841"/>
      <c r="BT37" s="841"/>
      <c r="BU37" s="10"/>
    </row>
    <row r="38" spans="2:73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1"/>
      <c r="BR38" s="841"/>
      <c r="BS38" s="841"/>
      <c r="BT38" s="841"/>
      <c r="BU38" s="10"/>
    </row>
    <row r="39" spans="2:73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8">
        <v>15197.926068277744</v>
      </c>
      <c r="BR39" s="848">
        <v>15331.166368057493</v>
      </c>
      <c r="BS39" s="848">
        <v>15402.316755168336</v>
      </c>
      <c r="BT39" s="848">
        <v>15383.812744554767</v>
      </c>
      <c r="BU39" s="10"/>
    </row>
    <row r="40" spans="2:73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8">
        <v>10.092468831578271</v>
      </c>
      <c r="BR40" s="848">
        <v>10.190691293470399</v>
      </c>
      <c r="BS40" s="848">
        <v>10.218666830711355</v>
      </c>
      <c r="BT40" s="848">
        <v>10.197561703193378</v>
      </c>
      <c r="BU40" s="10"/>
    </row>
    <row r="41" spans="2:73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7">
        <v>4729.1713102390677</v>
      </c>
      <c r="BR41" s="847">
        <v>4774.4298930375135</v>
      </c>
      <c r="BS41" s="847">
        <v>4793.3977797417556</v>
      </c>
      <c r="BT41" s="847">
        <v>4780.9560130817517</v>
      </c>
      <c r="BU41" s="10"/>
    </row>
    <row r="42" spans="2:73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1"/>
      <c r="BR42" s="841"/>
      <c r="BS42" s="841"/>
      <c r="BT42" s="841"/>
      <c r="BU42" s="10"/>
    </row>
    <row r="43" spans="2:73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0">
        <v>0.14126498341149915</v>
      </c>
      <c r="BR43" s="840">
        <v>0.14247158305345337</v>
      </c>
      <c r="BS43" s="840">
        <v>0.14415271726573464</v>
      </c>
      <c r="BT43" s="840">
        <v>0.14329433331430996</v>
      </c>
      <c r="BU43" s="10"/>
    </row>
    <row r="44" spans="2:73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49">
        <v>0.10586445057568195</v>
      </c>
      <c r="BR44" s="849">
        <v>0.10676868037896028</v>
      </c>
      <c r="BS44" s="849">
        <v>0.10802852797479874</v>
      </c>
      <c r="BT44" s="849">
        <v>0.10738525217349242</v>
      </c>
      <c r="BU44" s="10"/>
    </row>
    <row r="45" spans="2:73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0">
        <v>7.0632491705749575E-2</v>
      </c>
      <c r="BR45" s="840">
        <v>7.1235791526726683E-2</v>
      </c>
      <c r="BS45" s="840">
        <v>7.2076358632867321E-2</v>
      </c>
      <c r="BT45" s="840">
        <v>7.1647166657154981E-2</v>
      </c>
      <c r="BU45" s="10"/>
    </row>
    <row r="46" spans="2:73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0">
        <v>5.8409576197751126E-2</v>
      </c>
      <c r="BR46" s="840">
        <v>5.8852914486346004E-2</v>
      </c>
      <c r="BS46" s="840">
        <v>5.9976935711890125E-2</v>
      </c>
      <c r="BT46" s="840">
        <v>5.9433918209036145E-2</v>
      </c>
      <c r="BU46" s="10"/>
    </row>
    <row r="47" spans="2:73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49">
        <v>4.3891589050333218E-2</v>
      </c>
      <c r="BR47" s="849">
        <v>4.4224733429046127E-2</v>
      </c>
      <c r="BS47" s="849">
        <v>4.5069373656333622E-2</v>
      </c>
      <c r="BT47" s="849">
        <v>4.4661325821819073E-2</v>
      </c>
      <c r="BU47" s="10"/>
    </row>
    <row r="48" spans="2:73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0">
        <v>2.9204788098875563E-2</v>
      </c>
      <c r="BR48" s="840">
        <v>2.9426457243173002E-2</v>
      </c>
      <c r="BS48" s="840">
        <v>2.9988467855945063E-2</v>
      </c>
      <c r="BT48" s="840">
        <v>2.9716959104518072E-2</v>
      </c>
      <c r="BU48" s="10"/>
    </row>
    <row r="49" spans="2:73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1"/>
      <c r="BR49" s="841"/>
      <c r="BS49" s="841"/>
      <c r="BT49" s="841"/>
      <c r="BU49" s="10"/>
    </row>
    <row r="50" spans="2:73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0">
        <v>5.958708663358165E-2</v>
      </c>
      <c r="BR50" s="840">
        <v>6.0042041163388328E-2</v>
      </c>
      <c r="BS50" s="840">
        <v>6.116798129016085E-2</v>
      </c>
      <c r="BT50" s="840">
        <v>6.062312988742502E-2</v>
      </c>
      <c r="BU50" s="10"/>
    </row>
    <row r="51" spans="2:73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49">
        <v>4.4732515461470647E-2</v>
      </c>
      <c r="BR51" s="849">
        <v>4.5074053564583307E-2</v>
      </c>
      <c r="BS51" s="849">
        <v>4.591930606768449E-2</v>
      </c>
      <c r="BT51" s="849">
        <v>4.5510281643534364E-2</v>
      </c>
      <c r="BU51" s="10"/>
    </row>
    <row r="52" spans="2:73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49">
        <v>2.987794428935964E-2</v>
      </c>
      <c r="BR52" s="849">
        <v>3.0106065965778285E-2</v>
      </c>
      <c r="BS52" s="849">
        <v>3.0670630845208137E-2</v>
      </c>
      <c r="BT52" s="849">
        <v>3.0397433399643712E-2</v>
      </c>
      <c r="BU52" s="10"/>
    </row>
    <row r="53" spans="2:73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49"/>
      <c r="BR53" s="849"/>
      <c r="BS53" s="849"/>
      <c r="BT53" s="849"/>
      <c r="BU53" s="10"/>
    </row>
    <row r="54" spans="2:73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5">
        <v>49467.433231737414</v>
      </c>
      <c r="BR54" s="845">
        <v>49872.150257761328</v>
      </c>
      <c r="BS54" s="845">
        <v>50598.01359627123</v>
      </c>
      <c r="BT54" s="845">
        <v>50237.348211178629</v>
      </c>
      <c r="BU54" s="10"/>
    </row>
    <row r="55" spans="2:73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5">
        <v>83416.682762028053</v>
      </c>
      <c r="BR55" s="845">
        <v>84098.779827097664</v>
      </c>
      <c r="BS55" s="845">
        <v>85325.693867235314</v>
      </c>
      <c r="BT55" s="845">
        <v>84716.236959533722</v>
      </c>
      <c r="BU55" s="10"/>
    </row>
    <row r="56" spans="2:73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5">
        <v>208881.43069002172</v>
      </c>
      <c r="BR56" s="845">
        <v>210588.51171703122</v>
      </c>
      <c r="BS56" s="845">
        <v>213668.04143010514</v>
      </c>
      <c r="BT56" s="845">
        <v>212138.74004539038</v>
      </c>
      <c r="BU56" s="10"/>
    </row>
    <row r="57" spans="2:73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1"/>
      <c r="BR57" s="841"/>
      <c r="BS57" s="841"/>
      <c r="BT57" s="841"/>
      <c r="BU57" s="10"/>
    </row>
    <row r="58" spans="2:73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5">
        <v>15358.144344865266</v>
      </c>
      <c r="BR58" s="845">
        <v>15484.14217316798</v>
      </c>
      <c r="BS58" s="845">
        <v>15706.836568747989</v>
      </c>
      <c r="BT58" s="845">
        <v>15596.028618631348</v>
      </c>
      <c r="BU58" s="10"/>
    </row>
    <row r="59" spans="2:73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5">
        <v>49307.360810011989</v>
      </c>
      <c r="BR59" s="845">
        <v>49710.768206038214</v>
      </c>
      <c r="BS59" s="845">
        <v>50434.282712299384</v>
      </c>
      <c r="BT59" s="845">
        <v>50074.784409827655</v>
      </c>
      <c r="BU59" s="10"/>
    </row>
    <row r="60" spans="2:73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5">
        <v>174772.18459465599</v>
      </c>
      <c r="BR60" s="845">
        <v>176200.5082105225</v>
      </c>
      <c r="BS60" s="845">
        <v>178777.16681392313</v>
      </c>
      <c r="BT60" s="845">
        <v>177497.59235377464</v>
      </c>
      <c r="BU60" s="10"/>
    </row>
    <row r="61" spans="2:73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5">
        <v>61892.048156022764</v>
      </c>
      <c r="BR61" s="845">
        <v>62495.93077625562</v>
      </c>
      <c r="BS61" s="845">
        <v>62655.782058081968</v>
      </c>
      <c r="BT61" s="845">
        <v>62531.453283328148</v>
      </c>
      <c r="BU61" s="10"/>
    </row>
    <row r="62" spans="2:73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1"/>
      <c r="BR62" s="841"/>
      <c r="BS62" s="841"/>
      <c r="BT62" s="841"/>
      <c r="BU62" s="10"/>
    </row>
    <row r="63" spans="2:73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7">
        <v>641090.64677369897</v>
      </c>
      <c r="BR63" s="847">
        <v>645972.1021489288</v>
      </c>
      <c r="BS63" s="847">
        <v>649295.22655396233</v>
      </c>
      <c r="BT63" s="847">
        <v>650038.73997260793</v>
      </c>
      <c r="BU63" s="10"/>
    </row>
    <row r="64" spans="2:73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7">
        <v>226381.91854038171</v>
      </c>
      <c r="BR64" s="847">
        <v>227568.42904024717</v>
      </c>
      <c r="BS64" s="847">
        <v>229394.28079655892</v>
      </c>
      <c r="BT64" s="847">
        <v>230456.43603618882</v>
      </c>
      <c r="BU64" s="10"/>
    </row>
    <row r="65" spans="2:73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7">
        <v>25225.145450629065</v>
      </c>
      <c r="BR65" s="847">
        <v>25316.270676574746</v>
      </c>
      <c r="BS65" s="847">
        <v>25569.633326495099</v>
      </c>
      <c r="BT65" s="847">
        <v>25749.489981604205</v>
      </c>
      <c r="BU65" s="10"/>
    </row>
    <row r="66" spans="2:73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7">
        <v>317751.19555337419</v>
      </c>
      <c r="BR66" s="847">
        <v>318996.17736927193</v>
      </c>
      <c r="BS66" s="847">
        <v>322069.68894557148</v>
      </c>
      <c r="BT66" s="847">
        <v>324189.61604530667</v>
      </c>
      <c r="BU66" s="10"/>
    </row>
    <row r="67" spans="2:73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7">
        <v>358715.686024678</v>
      </c>
      <c r="BR67" s="847">
        <v>359866.26147237641</v>
      </c>
      <c r="BS67" s="847">
        <v>363645.75167254463</v>
      </c>
      <c r="BT67" s="847">
        <v>366421.53134430054</v>
      </c>
      <c r="BU67" s="10"/>
    </row>
    <row r="68" spans="2:73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7">
        <v>2158.0470101146107</v>
      </c>
      <c r="BR68" s="847">
        <v>2179.1031412636148</v>
      </c>
      <c r="BS68" s="847">
        <v>2184.6768230383509</v>
      </c>
      <c r="BT68" s="847">
        <v>2180.3417372135559</v>
      </c>
      <c r="BU68" s="10"/>
    </row>
    <row r="69" spans="2:73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0"/>
      <c r="BR69" s="850"/>
      <c r="BS69" s="850"/>
      <c r="BT69" s="850"/>
      <c r="BU69" s="10"/>
    </row>
    <row r="70" spans="2:73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7">
        <v>316388.53044080135</v>
      </c>
      <c r="BR70" s="847">
        <v>319475.54307758738</v>
      </c>
      <c r="BS70" s="847">
        <v>320292.69348144252</v>
      </c>
      <c r="BT70" s="847">
        <v>319657.13205622189</v>
      </c>
      <c r="BU70" s="10"/>
    </row>
    <row r="71" spans="2:73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7">
        <v>23889.899988041943</v>
      </c>
      <c r="BR71" s="847">
        <v>24122.994478072578</v>
      </c>
      <c r="BS71" s="847">
        <v>24184.695960727746</v>
      </c>
      <c r="BT71" s="847">
        <v>24136.705918662617</v>
      </c>
      <c r="BU71" s="10"/>
    </row>
    <row r="72" spans="2:73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7">
        <v>22690.59926785501</v>
      </c>
      <c r="BR72" s="847">
        <v>22750.326705578558</v>
      </c>
      <c r="BS72" s="847">
        <v>23005.260890983966</v>
      </c>
      <c r="BT72" s="847">
        <v>23200.467638665821</v>
      </c>
      <c r="BU72" s="10"/>
    </row>
    <row r="73" spans="2:73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7">
        <v>26968.018482593572</v>
      </c>
      <c r="BR73" s="847">
        <v>27231.146269586545</v>
      </c>
      <c r="BS73" s="847">
        <v>27300.797742614093</v>
      </c>
      <c r="BT73" s="847">
        <v>27246.624374703777</v>
      </c>
      <c r="BU73" s="10"/>
    </row>
    <row r="74" spans="2:73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7">
        <v>316388.53044080135</v>
      </c>
      <c r="BR74" s="847">
        <v>319475.54307758738</v>
      </c>
      <c r="BS74" s="847">
        <v>320292.69348144252</v>
      </c>
      <c r="BT74" s="847">
        <v>319657.13205622189</v>
      </c>
      <c r="BU74" s="10"/>
    </row>
    <row r="75" spans="2:73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7">
        <v>537.02234522158358</v>
      </c>
      <c r="BR75" s="847">
        <v>542.26208878506179</v>
      </c>
      <c r="BS75" s="847">
        <v>543.64907972833532</v>
      </c>
      <c r="BT75" s="847">
        <v>542.57030899467816</v>
      </c>
      <c r="BU75" s="10"/>
    </row>
    <row r="76" spans="2:73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7">
        <v>128.9310109996465</v>
      </c>
      <c r="BR76" s="847">
        <v>130.14050339143719</v>
      </c>
      <c r="BS76" s="847">
        <v>130.84416112788716</v>
      </c>
      <c r="BT76" s="847">
        <v>130.42364382320321</v>
      </c>
      <c r="BU76" s="10"/>
    </row>
    <row r="77" spans="2:73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1"/>
      <c r="BR77" s="841"/>
      <c r="BS77" s="841"/>
      <c r="BT77" s="841"/>
      <c r="BU77" s="10"/>
    </row>
    <row r="78" spans="2:73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7">
        <v>130719.11410058998</v>
      </c>
      <c r="BR78" s="847">
        <v>131994.54452322822</v>
      </c>
      <c r="BS78" s="847">
        <v>132332.15845863248</v>
      </c>
      <c r="BT78" s="847">
        <v>132069.56984220695</v>
      </c>
      <c r="BU78" s="10"/>
    </row>
    <row r="79" spans="2:73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1"/>
      <c r="BR79" s="841"/>
      <c r="BS79" s="841"/>
      <c r="BT79" s="841"/>
      <c r="BU79" s="10"/>
    </row>
    <row r="80" spans="2:73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7">
        <v>88236.03277988483</v>
      </c>
      <c r="BR80" s="847">
        <v>89096.954469529781</v>
      </c>
      <c r="BS80" s="847">
        <v>89324.845505024015</v>
      </c>
      <c r="BT80" s="847">
        <v>89147.596921861827</v>
      </c>
      <c r="BU80" s="10"/>
    </row>
    <row r="81" spans="2:73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1">
        <v>0</v>
      </c>
      <c r="BR81" s="851">
        <v>0</v>
      </c>
      <c r="BS81" s="851">
        <v>0</v>
      </c>
      <c r="BT81" s="851">
        <v>0</v>
      </c>
      <c r="BU81" s="10"/>
    </row>
    <row r="82" spans="2:73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0"/>
      <c r="BR82" s="840"/>
      <c r="BS82" s="840"/>
      <c r="BT82" s="840"/>
      <c r="BU82" s="10"/>
    </row>
    <row r="83" spans="2:73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0">
        <v>5.9880337926796673E-2</v>
      </c>
      <c r="BR83" s="840">
        <v>6.0464592228359065E-2</v>
      </c>
      <c r="BS83" s="840">
        <v>6.0619247778772638E-2</v>
      </c>
      <c r="BT83" s="840">
        <v>6.0498960128450976E-2</v>
      </c>
      <c r="BU83" s="10"/>
    </row>
    <row r="84" spans="2:73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0">
        <v>0.11959247265716975</v>
      </c>
      <c r="BR84" s="840">
        <v>0.12075934009652611</v>
      </c>
      <c r="BS84" s="840">
        <v>0.12106821677164985</v>
      </c>
      <c r="BT84" s="840">
        <v>0.12082797935766472</v>
      </c>
      <c r="BU84" s="10"/>
    </row>
    <row r="85" spans="2:73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2">
        <v>3.0937613918190201</v>
      </c>
      <c r="BR85" s="852">
        <v>3.123947317011821</v>
      </c>
      <c r="BS85" s="852">
        <v>3.131937708974621</v>
      </c>
      <c r="BT85" s="852">
        <v>3.1257229596702212</v>
      </c>
      <c r="BU85" s="10"/>
    </row>
    <row r="86" spans="2:73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2">
        <v>9.1502538854430888</v>
      </c>
      <c r="BR86" s="852">
        <v>9.2395331944458814</v>
      </c>
      <c r="BS86" s="852">
        <v>9.2631659527113257</v>
      </c>
      <c r="BT86" s="852">
        <v>9.2447849185048678</v>
      </c>
      <c r="BU86" s="10"/>
    </row>
    <row r="87" spans="2:73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2">
        <v>0.17947281058396647</v>
      </c>
      <c r="BR87" s="852">
        <v>0.18122393232488521</v>
      </c>
      <c r="BS87" s="852">
        <v>0.18168746455042251</v>
      </c>
      <c r="BT87" s="852">
        <v>0.18132693948611572</v>
      </c>
      <c r="BU87" s="10"/>
    </row>
    <row r="88" spans="2:73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2">
        <v>24.944534029617831</v>
      </c>
      <c r="BR88" s="852">
        <v>25.187918616476544</v>
      </c>
      <c r="BS88" s="852">
        <v>25.252343948292086</v>
      </c>
      <c r="BT88" s="852">
        <v>25.202235356879996</v>
      </c>
      <c r="BU88" s="10"/>
    </row>
    <row r="89" spans="2:73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2"/>
      <c r="BR89" s="852"/>
      <c r="BS89" s="852"/>
      <c r="BT89" s="852"/>
      <c r="BU89" s="10"/>
    </row>
    <row r="90" spans="2:73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1"/>
      <c r="BR90" s="841"/>
      <c r="BS90" s="841"/>
      <c r="BT90" s="841"/>
      <c r="BU90" s="10"/>
    </row>
    <row r="91" spans="2:73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7">
        <v>65007.171353787584</v>
      </c>
      <c r="BR91" s="847">
        <v>65641.448327011836</v>
      </c>
      <c r="BS91" s="847">
        <v>65809.345172865302</v>
      </c>
      <c r="BT91" s="847">
        <v>65678.758737201497</v>
      </c>
      <c r="BU91" s="10"/>
    </row>
    <row r="92" spans="2:73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7"/>
      <c r="BR92" s="847"/>
      <c r="BS92" s="847"/>
      <c r="BT92" s="847"/>
      <c r="BU92" s="10"/>
    </row>
    <row r="93" spans="2:73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7">
        <v>69508.635815145637</v>
      </c>
      <c r="BR93" s="847">
        <v>70186.520574702037</v>
      </c>
      <c r="BS93" s="847">
        <v>70368.434240610091</v>
      </c>
      <c r="BT93" s="847">
        <v>70227.764309385588</v>
      </c>
      <c r="BU93" s="10"/>
    </row>
    <row r="94" spans="2:73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7">
        <v>1216617.0837957272</v>
      </c>
      <c r="BR94" s="847">
        <v>1228487.6541560835</v>
      </c>
      <c r="BS94" s="847">
        <v>1231629.8639573541</v>
      </c>
      <c r="BT94" s="847">
        <v>1229185.9230008102</v>
      </c>
      <c r="BU94" s="10"/>
    </row>
    <row r="95" spans="2:73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7"/>
      <c r="BR95" s="847"/>
      <c r="BS95" s="847"/>
      <c r="BT95" s="847"/>
      <c r="BU95" s="10"/>
    </row>
    <row r="96" spans="2:73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7">
        <v>8667.5107117073949</v>
      </c>
      <c r="BR96" s="847">
        <v>8752.0798806947842</v>
      </c>
      <c r="BS96" s="847">
        <v>8774.4658371914447</v>
      </c>
      <c r="BT96" s="847">
        <v>8757.0545376940408</v>
      </c>
      <c r="BU96" s="10"/>
    </row>
    <row r="97" spans="2:73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7">
        <v>2566994.0465587042</v>
      </c>
      <c r="BR97" s="847">
        <v>2586264.4780566804</v>
      </c>
      <c r="BS97" s="847">
        <v>2637316.7406072873</v>
      </c>
      <c r="BT97" s="847">
        <v>2612725.3690688261</v>
      </c>
      <c r="BU97" s="10"/>
    </row>
    <row r="98" spans="2:73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7">
        <v>4334.5963718358153</v>
      </c>
      <c r="BR98" s="847">
        <v>4376.8891621483517</v>
      </c>
      <c r="BS98" s="847">
        <v>4388.0843125251995</v>
      </c>
      <c r="BT98" s="847">
        <v>4379.3769733432064</v>
      </c>
      <c r="BU98" s="10"/>
    </row>
    <row r="99" spans="2:73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02"/>
    </row>
    <row r="100" spans="2:73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02"/>
    </row>
    <row r="101" spans="2:73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02"/>
    </row>
    <row r="102" spans="2:73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02"/>
    </row>
    <row r="103" spans="2:73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02"/>
    </row>
    <row r="104" spans="2:73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02"/>
    </row>
    <row r="105" spans="2:73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02"/>
    </row>
    <row r="106" spans="2:73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02"/>
    </row>
    <row r="107" spans="2:73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02"/>
    </row>
    <row r="108" spans="2:73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02"/>
    </row>
    <row r="109" spans="2:73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02"/>
    </row>
    <row r="110" spans="2:73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02"/>
    </row>
    <row r="111" spans="2:73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02"/>
    </row>
    <row r="112" spans="2:73" ht="15.75" customHeight="1">
      <c r="B112" s="102"/>
      <c r="C112" s="102"/>
      <c r="D112" s="102"/>
      <c r="E112" s="102"/>
      <c r="BT112" s="902"/>
    </row>
    <row r="113" spans="2:72" ht="15.75" customHeight="1">
      <c r="B113" s="102"/>
      <c r="C113" s="102"/>
      <c r="D113" s="102"/>
      <c r="E113" s="102"/>
      <c r="BT113" s="902"/>
    </row>
    <row r="114" spans="2:72" ht="15.75" customHeight="1">
      <c r="BT114" s="902"/>
    </row>
    <row r="115" spans="2:72" ht="15.75" customHeight="1">
      <c r="BT115" s="902"/>
    </row>
    <row r="116" spans="2:72" ht="15.75" customHeight="1">
      <c r="BT116" s="902"/>
    </row>
    <row r="117" spans="2:72" ht="15.75" customHeight="1">
      <c r="BT117" s="902"/>
    </row>
    <row r="118" spans="2:72" ht="15.75" customHeight="1">
      <c r="BT118" s="902"/>
    </row>
    <row r="119" spans="2:72" ht="15.75" customHeight="1">
      <c r="BT119" s="902"/>
    </row>
    <row r="120" spans="2:72" ht="15.75" customHeight="1">
      <c r="BT120" s="902"/>
    </row>
    <row r="121" spans="2:72" ht="15.75" customHeight="1">
      <c r="BT121" s="902"/>
    </row>
    <row r="122" spans="2:72" ht="15.75" customHeight="1">
      <c r="BT122" s="902"/>
    </row>
    <row r="123" spans="2:72" ht="15.75" customHeight="1">
      <c r="BT123" s="902"/>
    </row>
    <row r="124" spans="2:72" ht="15.75" customHeight="1">
      <c r="BT124" s="902"/>
    </row>
    <row r="125" spans="2:72" ht="15.75" customHeight="1">
      <c r="BT125" s="902"/>
    </row>
    <row r="126" spans="2:72" ht="15.75" customHeight="1">
      <c r="BT126" s="902"/>
    </row>
    <row r="127" spans="2:72" ht="15.75" customHeight="1">
      <c r="BT127" s="902"/>
    </row>
    <row r="128" spans="2:72" ht="15.75" customHeight="1">
      <c r="BT128" s="902"/>
    </row>
    <row r="129" spans="72:72" ht="15.75" customHeight="1">
      <c r="BT129" s="902"/>
    </row>
    <row r="130" spans="72:72" ht="15.75" customHeight="1">
      <c r="BT130" s="902"/>
    </row>
    <row r="131" spans="72:72" ht="15.75" customHeight="1">
      <c r="BT131" s="902"/>
    </row>
    <row r="132" spans="72:72" ht="15.75" customHeight="1">
      <c r="BT132" s="902"/>
    </row>
    <row r="133" spans="72:72" ht="15.75" customHeight="1">
      <c r="BT133" s="902"/>
    </row>
    <row r="134" spans="72:72" ht="15.75" customHeight="1">
      <c r="BT134" s="902"/>
    </row>
    <row r="135" spans="72:72" ht="15.75" customHeight="1">
      <c r="BT135" s="902"/>
    </row>
    <row r="136" spans="72:72" ht="15.75" customHeight="1">
      <c r="BT136" s="902"/>
    </row>
    <row r="137" spans="72:72" ht="15.75" customHeight="1">
      <c r="BT137" s="902"/>
    </row>
    <row r="138" spans="72:72" ht="15.75" customHeight="1">
      <c r="BT138" s="902"/>
    </row>
    <row r="139" spans="72:72" ht="15.75" customHeight="1">
      <c r="BT139" s="902"/>
    </row>
    <row r="140" spans="72:72" ht="15.75" customHeight="1">
      <c r="BT140" s="902"/>
    </row>
    <row r="141" spans="72:72" ht="15.75" customHeight="1">
      <c r="BT141" s="902"/>
    </row>
    <row r="142" spans="72:72" ht="15.75" customHeight="1">
      <c r="BT142" s="902"/>
    </row>
    <row r="143" spans="72:72" ht="15.75" customHeight="1">
      <c r="BT143" s="902"/>
    </row>
    <row r="144" spans="72:72" ht="15.75" customHeight="1">
      <c r="BT144" s="902"/>
    </row>
    <row r="145" spans="72:72" ht="15.75" customHeight="1">
      <c r="BT145" s="902"/>
    </row>
    <row r="146" spans="72:72" ht="15.75" customHeight="1">
      <c r="BT146" s="902"/>
    </row>
    <row r="147" spans="72:72" ht="15.75" customHeight="1">
      <c r="BT147" s="902"/>
    </row>
    <row r="148" spans="72:72" ht="15.75" customHeight="1">
      <c r="BT148" s="902"/>
    </row>
    <row r="149" spans="72:72" ht="15.75" customHeight="1">
      <c r="BT149" s="902"/>
    </row>
    <row r="150" spans="72:72" ht="15.75" customHeight="1">
      <c r="BT150" s="902"/>
    </row>
    <row r="151" spans="72:72" ht="15.75" customHeight="1">
      <c r="BT151" s="902"/>
    </row>
    <row r="152" spans="72:72" ht="15.75" customHeight="1">
      <c r="BT152" s="902"/>
    </row>
    <row r="153" spans="72:72" ht="15.75" customHeight="1">
      <c r="BT153" s="902"/>
    </row>
    <row r="154" spans="72:72" ht="15.75" customHeight="1">
      <c r="BT154" s="902"/>
    </row>
    <row r="155" spans="72:72" ht="15.75" customHeight="1">
      <c r="BT155" s="902"/>
    </row>
    <row r="156" spans="72:72" ht="15.75" customHeight="1">
      <c r="BT156" s="902"/>
    </row>
    <row r="157" spans="72:72" ht="15.75" customHeight="1">
      <c r="BT157" s="902"/>
    </row>
    <row r="158" spans="72:72" ht="15.75" customHeight="1">
      <c r="BT158" s="902"/>
    </row>
    <row r="159" spans="72:72" ht="15.75" customHeight="1">
      <c r="BT159" s="902"/>
    </row>
    <row r="160" spans="72:72" ht="15.75" customHeight="1">
      <c r="BT160" s="902"/>
    </row>
    <row r="161" spans="72:72" ht="15.75" customHeight="1">
      <c r="BT161" s="902"/>
    </row>
    <row r="162" spans="72:72" ht="15.75" customHeight="1">
      <c r="BT162" s="902"/>
    </row>
    <row r="163" spans="72:72" ht="15.75" customHeight="1">
      <c r="BT163" s="902"/>
    </row>
    <row r="164" spans="72:72" ht="15.75" customHeight="1">
      <c r="BT164" s="902"/>
    </row>
    <row r="165" spans="72:72" ht="15.75" customHeight="1">
      <c r="BT165" s="902"/>
    </row>
    <row r="166" spans="72:72" ht="15.75" customHeight="1">
      <c r="BT166" s="902"/>
    </row>
    <row r="167" spans="72:72" ht="15.75" customHeight="1">
      <c r="BT167" s="902"/>
    </row>
    <row r="168" spans="72:72" ht="15.75" customHeight="1">
      <c r="BT168" s="902"/>
    </row>
    <row r="169" spans="72:72" ht="15.75" customHeight="1">
      <c r="BT169" s="902"/>
    </row>
    <row r="170" spans="72:72" ht="15.75" customHeight="1">
      <c r="BT170" s="902"/>
    </row>
    <row r="171" spans="72:72" ht="15.75" customHeight="1">
      <c r="BT171" s="902"/>
    </row>
    <row r="172" spans="72:72" ht="15.75" customHeight="1">
      <c r="BT172" s="902"/>
    </row>
    <row r="173" spans="72:72" ht="15.75" customHeight="1">
      <c r="BT173" s="902"/>
    </row>
    <row r="174" spans="72:72" ht="15.75" customHeight="1">
      <c r="BT174" s="902"/>
    </row>
    <row r="175" spans="72:72" ht="15.75" customHeight="1">
      <c r="BT175" s="902"/>
    </row>
    <row r="176" spans="72:72" ht="15.75" customHeight="1">
      <c r="BT176" s="902"/>
    </row>
    <row r="177" spans="72:72" ht="15.75" customHeight="1">
      <c r="BT177" s="902"/>
    </row>
    <row r="178" spans="72:72" ht="15.75" customHeight="1">
      <c r="BT178" s="902"/>
    </row>
    <row r="179" spans="72:72" ht="15.75" customHeight="1">
      <c r="BT179" s="902"/>
    </row>
    <row r="180" spans="72:72" ht="15.75" customHeight="1">
      <c r="BT180" s="902"/>
    </row>
    <row r="181" spans="72:72" ht="15.75" customHeight="1">
      <c r="BT181" s="902"/>
    </row>
    <row r="182" spans="72:72" ht="15.75" customHeight="1">
      <c r="BT182" s="902"/>
    </row>
    <row r="183" spans="72:72" ht="15.75" customHeight="1">
      <c r="BT183" s="902"/>
    </row>
    <row r="184" spans="72:72" ht="15.75" customHeight="1">
      <c r="BT184" s="902"/>
    </row>
    <row r="185" spans="72:72" ht="15.75" customHeight="1">
      <c r="BT185" s="902"/>
    </row>
    <row r="186" spans="72:72" ht="15.75" customHeight="1">
      <c r="BT186" s="902"/>
    </row>
    <row r="187" spans="72:72" ht="15.75" customHeight="1">
      <c r="BT187" s="902"/>
    </row>
    <row r="188" spans="72:72" ht="15.75" customHeight="1">
      <c r="BT188" s="902"/>
    </row>
    <row r="189" spans="72:72" ht="15.75" customHeight="1">
      <c r="BT189" s="902"/>
    </row>
    <row r="190" spans="72:72" ht="15.75" customHeight="1">
      <c r="BT190" s="902"/>
    </row>
    <row r="191" spans="72:72" ht="15.75" customHeight="1">
      <c r="BT191" s="902"/>
    </row>
    <row r="192" spans="72:72" ht="15.75" customHeight="1">
      <c r="BT192" s="902"/>
    </row>
    <row r="193" spans="72:72" ht="15.75" customHeight="1">
      <c r="BT193" s="902"/>
    </row>
    <row r="194" spans="72:72" ht="15.75" customHeight="1">
      <c r="BT194" s="902"/>
    </row>
    <row r="195" spans="72:72" ht="15.75" customHeight="1">
      <c r="BT195" s="902"/>
    </row>
    <row r="196" spans="72:72" ht="15.75" customHeight="1">
      <c r="BT196" s="902"/>
    </row>
    <row r="197" spans="72:72" ht="15.75" customHeight="1">
      <c r="BT197" s="902"/>
    </row>
    <row r="198" spans="72:72" ht="15.75" customHeight="1">
      <c r="BT198" s="902"/>
    </row>
    <row r="199" spans="72:72" ht="15.75" customHeight="1">
      <c r="BT199" s="902"/>
    </row>
    <row r="200" spans="72:72" ht="15.75" customHeight="1">
      <c r="BT200" s="902"/>
    </row>
    <row r="201" spans="72:72" ht="15.75" customHeight="1">
      <c r="BT201" s="902"/>
    </row>
    <row r="202" spans="72:72" ht="15.75" customHeight="1">
      <c r="BT202" s="902"/>
    </row>
    <row r="203" spans="72:72" ht="15.75" customHeight="1">
      <c r="BT203" s="902"/>
    </row>
    <row r="204" spans="72:72" ht="15.75" customHeight="1">
      <c r="BT204" s="902"/>
    </row>
    <row r="205" spans="72:72" ht="15.75" customHeight="1">
      <c r="BT205" s="902"/>
    </row>
    <row r="206" spans="72:72" ht="15.75" customHeight="1">
      <c r="BT206" s="902"/>
    </row>
    <row r="207" spans="72:72" ht="15.75" customHeight="1">
      <c r="BT207" s="902"/>
    </row>
    <row r="208" spans="72:72" ht="15.75" customHeight="1">
      <c r="BT208" s="902"/>
    </row>
    <row r="209" spans="72:72" ht="15.75" customHeight="1">
      <c r="BT209" s="902"/>
    </row>
    <row r="210" spans="72:72" ht="15.75" customHeight="1">
      <c r="BT210" s="902"/>
    </row>
    <row r="211" spans="72:72" ht="15.75" customHeight="1">
      <c r="BT211" s="902"/>
    </row>
    <row r="212" spans="72:72" ht="15.75" customHeight="1">
      <c r="BT212" s="902"/>
    </row>
    <row r="213" spans="72:72" ht="15.75" customHeight="1">
      <c r="BT213" s="902"/>
    </row>
    <row r="214" spans="72:72" ht="15.75" customHeight="1">
      <c r="BT214" s="902"/>
    </row>
    <row r="215" spans="72:72" ht="15.75" customHeight="1">
      <c r="BT215" s="902"/>
    </row>
    <row r="216" spans="72:72" ht="15.75" customHeight="1">
      <c r="BT216" s="902"/>
    </row>
    <row r="217" spans="72:72" ht="15.75" customHeight="1">
      <c r="BT217" s="902"/>
    </row>
    <row r="218" spans="72:72" ht="15.75" customHeight="1">
      <c r="BT218" s="902"/>
    </row>
    <row r="219" spans="72:72" ht="15.75" customHeight="1">
      <c r="BT219" s="902"/>
    </row>
    <row r="220" spans="72:72" ht="15.75" customHeight="1">
      <c r="BT220" s="902"/>
    </row>
    <row r="221" spans="72:72" ht="15.75" customHeight="1">
      <c r="BT221" s="902"/>
    </row>
    <row r="222" spans="72:72" ht="15.75" customHeight="1">
      <c r="BT222" s="902"/>
    </row>
    <row r="223" spans="72:72" ht="15.75" customHeight="1">
      <c r="BT223" s="902"/>
    </row>
    <row r="224" spans="72:72" ht="15.75" customHeight="1">
      <c r="BT224" s="902"/>
    </row>
    <row r="225" spans="72:72" ht="15.75" customHeight="1">
      <c r="BT225" s="902"/>
    </row>
    <row r="226" spans="72:72" ht="15.75" customHeight="1">
      <c r="BT226" s="902"/>
    </row>
    <row r="227" spans="72:72" ht="15.75" customHeight="1">
      <c r="BT227" s="902"/>
    </row>
    <row r="228" spans="72:72" ht="15.75" customHeight="1">
      <c r="BT228" s="902"/>
    </row>
    <row r="229" spans="72:72" ht="15.75" customHeight="1">
      <c r="BT229" s="902"/>
    </row>
    <row r="230" spans="72:72" ht="15.75" customHeight="1">
      <c r="BT230" s="902"/>
    </row>
    <row r="231" spans="72:72" ht="15.75" customHeight="1">
      <c r="BT231" s="902"/>
    </row>
    <row r="232" spans="72:72" ht="15.75" customHeight="1">
      <c r="BT232" s="902"/>
    </row>
    <row r="233" spans="72:72" ht="15.75" customHeight="1">
      <c r="BT233" s="902"/>
    </row>
    <row r="234" spans="72:72" ht="15.75" customHeight="1">
      <c r="BT234" s="902"/>
    </row>
    <row r="235" spans="72:72" ht="15.75" customHeight="1">
      <c r="BT235" s="902"/>
    </row>
    <row r="236" spans="72:72" ht="15.75" customHeight="1">
      <c r="BT236" s="902"/>
    </row>
    <row r="237" spans="72:72" ht="15.75" customHeight="1">
      <c r="BT237" s="902"/>
    </row>
    <row r="238" spans="72:72" ht="15.75" customHeight="1">
      <c r="BT238" s="902"/>
    </row>
    <row r="239" spans="72:72" ht="15.75" customHeight="1">
      <c r="BT239" s="902"/>
    </row>
    <row r="240" spans="72:72" ht="15.75" customHeight="1">
      <c r="BT240" s="902"/>
    </row>
    <row r="241" spans="72:72" ht="15.75" customHeight="1">
      <c r="BT241" s="902"/>
    </row>
    <row r="242" spans="72:72" ht="15.75" customHeight="1">
      <c r="BT242" s="902"/>
    </row>
    <row r="243" spans="72:72" ht="15.75" customHeight="1">
      <c r="BT243" s="902"/>
    </row>
    <row r="244" spans="72:72" ht="15.75" customHeight="1">
      <c r="BT244" s="902"/>
    </row>
    <row r="245" spans="72:72" ht="15.75" customHeight="1">
      <c r="BT245" s="902"/>
    </row>
    <row r="246" spans="72:72" ht="15.75" customHeight="1">
      <c r="BT246" s="902"/>
    </row>
    <row r="247" spans="72:72" ht="15.75" customHeight="1">
      <c r="BT247" s="902"/>
    </row>
    <row r="248" spans="72:72" ht="15.75" customHeight="1">
      <c r="BT248" s="902"/>
    </row>
    <row r="249" spans="72:72" ht="15.75" customHeight="1">
      <c r="BT249" s="902"/>
    </row>
    <row r="250" spans="72:72" ht="15.75" customHeight="1">
      <c r="BT250" s="902"/>
    </row>
    <row r="251" spans="72:72" ht="15.75" customHeight="1">
      <c r="BT251" s="902"/>
    </row>
    <row r="252" spans="72:72" ht="15.75" customHeight="1">
      <c r="BT252" s="902"/>
    </row>
    <row r="253" spans="72:72" ht="15.75" customHeight="1">
      <c r="BT253" s="902"/>
    </row>
    <row r="254" spans="72:72" ht="15.75" customHeight="1">
      <c r="BT254" s="902"/>
    </row>
    <row r="255" spans="72:72" ht="15.75" customHeight="1">
      <c r="BT255" s="902"/>
    </row>
    <row r="256" spans="72:72" ht="15.75" customHeight="1">
      <c r="BT256" s="902"/>
    </row>
    <row r="257" spans="72:72" ht="15.75" customHeight="1">
      <c r="BT257" s="902"/>
    </row>
    <row r="258" spans="72:72" ht="15.75" customHeight="1">
      <c r="BT258" s="902"/>
    </row>
    <row r="259" spans="72:72" ht="15.75" customHeight="1">
      <c r="BT259" s="902"/>
    </row>
    <row r="260" spans="72:72" ht="15.75" customHeight="1">
      <c r="BT260" s="902"/>
    </row>
    <row r="261" spans="72:72" ht="15.75" customHeight="1">
      <c r="BT261" s="902"/>
    </row>
    <row r="262" spans="72:72" ht="15.75" customHeight="1">
      <c r="BT262" s="902"/>
    </row>
    <row r="263" spans="72:72" ht="15.75" customHeight="1">
      <c r="BT263" s="902"/>
    </row>
    <row r="264" spans="72:72" ht="15.75" customHeight="1">
      <c r="BT264" s="902"/>
    </row>
    <row r="265" spans="72:72" ht="15.75" customHeight="1">
      <c r="BT265" s="902"/>
    </row>
    <row r="266" spans="72:72" ht="15.75" customHeight="1">
      <c r="BT266" s="902"/>
    </row>
    <row r="267" spans="72:72" ht="15.75" customHeight="1">
      <c r="BT267" s="902"/>
    </row>
    <row r="268" spans="72:72" ht="15.75" customHeight="1">
      <c r="BT268" s="902"/>
    </row>
    <row r="269" spans="72:72" ht="15.75" customHeight="1">
      <c r="BT269" s="902"/>
    </row>
    <row r="270" spans="72:72" ht="15.75" customHeight="1">
      <c r="BT270" s="902"/>
    </row>
    <row r="271" spans="72:72" ht="15.75" customHeight="1">
      <c r="BT271" s="902"/>
    </row>
    <row r="272" spans="72:72" ht="15.75" customHeight="1">
      <c r="BT272" s="902"/>
    </row>
    <row r="273" spans="72:72" ht="15.75" customHeight="1">
      <c r="BT273" s="902"/>
    </row>
    <row r="274" spans="72:72" ht="15.75" customHeight="1">
      <c r="BT274" s="902"/>
    </row>
    <row r="275" spans="72:72" ht="15.75" customHeight="1">
      <c r="BT275" s="902"/>
    </row>
    <row r="276" spans="72:72" ht="15.75" customHeight="1">
      <c r="BT276" s="902"/>
    </row>
    <row r="277" spans="72:72" ht="15.75" customHeight="1">
      <c r="BT277" s="902"/>
    </row>
    <row r="278" spans="72:72" ht="15.75" customHeight="1">
      <c r="BT278" s="902"/>
    </row>
    <row r="279" spans="72:72" ht="15.75" customHeight="1">
      <c r="BT279" s="902"/>
    </row>
    <row r="280" spans="72:72" ht="15.75" customHeight="1">
      <c r="BT280" s="902"/>
    </row>
    <row r="281" spans="72:72" ht="15.75" customHeight="1">
      <c r="BT281" s="902"/>
    </row>
    <row r="282" spans="72:72" ht="15.75" customHeight="1">
      <c r="BT282" s="902"/>
    </row>
    <row r="283" spans="72:72" ht="15.75" customHeight="1">
      <c r="BT283" s="902"/>
    </row>
    <row r="284" spans="72:72" ht="15.75" customHeight="1">
      <c r="BT284" s="902"/>
    </row>
    <row r="285" spans="72:72" ht="15.75" customHeight="1">
      <c r="BT285" s="902"/>
    </row>
    <row r="286" spans="72:72" ht="15.75" customHeight="1">
      <c r="BT286" s="902"/>
    </row>
    <row r="287" spans="72:72" ht="15.75" customHeight="1">
      <c r="BT287" s="902"/>
    </row>
    <row r="288" spans="72:72" ht="15.75" customHeight="1">
      <c r="BT288" s="902"/>
    </row>
    <row r="289" spans="72:72" ht="15.75" customHeight="1">
      <c r="BT289" s="902"/>
    </row>
    <row r="290" spans="72:72" ht="15.75" customHeight="1">
      <c r="BT290" s="902"/>
    </row>
    <row r="291" spans="72:72" ht="15.75" customHeight="1">
      <c r="BT291" s="902"/>
    </row>
    <row r="292" spans="72:72" ht="15.75" customHeight="1">
      <c r="BT292" s="902"/>
    </row>
    <row r="293" spans="72:72" ht="15.75" customHeight="1">
      <c r="BT293" s="902"/>
    </row>
    <row r="294" spans="72:72" ht="15.75" customHeight="1">
      <c r="BT294" s="902"/>
    </row>
    <row r="295" spans="72:72" ht="15.75" customHeight="1">
      <c r="BT295" s="902"/>
    </row>
    <row r="296" spans="72:72" ht="15.75" customHeight="1">
      <c r="BT296" s="902"/>
    </row>
    <row r="297" spans="72:72" ht="15.75" customHeight="1">
      <c r="BT297" s="902"/>
    </row>
    <row r="298" spans="72:72" ht="15.75" customHeight="1">
      <c r="BT298" s="902"/>
    </row>
    <row r="299" spans="72:72" ht="15.75" customHeight="1">
      <c r="BT299" s="902"/>
    </row>
    <row r="300" spans="72:72" ht="15.75" customHeight="1">
      <c r="BT300" s="902"/>
    </row>
    <row r="301" spans="72:72" ht="15.75" customHeight="1">
      <c r="BT301" s="902"/>
    </row>
    <row r="302" spans="72:72" ht="15.75" customHeight="1">
      <c r="BT302" s="902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topLeftCell="D2" workbookViewId="0">
      <selection activeCell="L10" sqref="L10"/>
    </sheetView>
  </sheetViews>
  <sheetFormatPr baseColWidth="10" defaultColWidth="11.25" defaultRowHeight="15" customHeight="1"/>
  <cols>
    <col min="1" max="1" width="54.58203125" style="963" customWidth="1"/>
    <col min="2" max="9" width="11.25" style="963"/>
    <col min="10" max="10" width="13.6640625" style="963" customWidth="1"/>
    <col min="11" max="16384" width="11.25" style="963"/>
  </cols>
  <sheetData>
    <row r="1" spans="1:10" ht="15" customHeight="1">
      <c r="A1" s="1156" t="s">
        <v>1877</v>
      </c>
    </row>
    <row r="2" spans="1:10" ht="15" customHeight="1">
      <c r="A2" s="1156"/>
    </row>
    <row r="3" spans="1:10" ht="15" customHeight="1">
      <c r="A3" s="1156"/>
    </row>
    <row r="6" spans="1:10" ht="32.15" customHeight="1">
      <c r="A6" s="966" t="s">
        <v>941</v>
      </c>
      <c r="B6" s="967" t="s">
        <v>1876</v>
      </c>
      <c r="C6" s="986" t="s">
        <v>1883</v>
      </c>
      <c r="D6" s="986" t="s">
        <v>1887</v>
      </c>
      <c r="E6" s="986" t="s">
        <v>1898</v>
      </c>
      <c r="F6" s="986" t="s">
        <v>2030</v>
      </c>
      <c r="G6" s="986" t="s">
        <v>2047</v>
      </c>
      <c r="H6" s="986" t="s">
        <v>2055</v>
      </c>
      <c r="I6" s="986" t="s">
        <v>2066</v>
      </c>
      <c r="J6" s="986" t="s">
        <v>2074</v>
      </c>
    </row>
    <row r="7" spans="1:10" ht="15.75" customHeight="1">
      <c r="A7" s="970" t="s">
        <v>674</v>
      </c>
      <c r="B7" s="970"/>
      <c r="C7" s="971"/>
      <c r="D7" s="868"/>
      <c r="E7" s="868"/>
      <c r="F7" s="868"/>
      <c r="G7" s="868"/>
      <c r="H7" s="868"/>
      <c r="I7" s="868"/>
      <c r="J7" s="868"/>
    </row>
    <row r="8" spans="1:10" ht="15.75" customHeight="1">
      <c r="A8" s="1153" t="s">
        <v>12</v>
      </c>
      <c r="B8" s="1153"/>
      <c r="C8" s="972"/>
      <c r="D8" s="868"/>
      <c r="E8" s="868"/>
      <c r="F8" s="868"/>
      <c r="G8" s="868"/>
      <c r="H8" s="868"/>
      <c r="I8" s="868"/>
      <c r="J8" s="868"/>
    </row>
    <row r="9" spans="1:10" ht="15.75" customHeight="1">
      <c r="A9" s="973" t="s">
        <v>13</v>
      </c>
      <c r="B9" s="974" t="s">
        <v>14</v>
      </c>
      <c r="C9" s="969">
        <v>0.12417242633065366</v>
      </c>
      <c r="D9" s="969">
        <v>0.12340960192955416</v>
      </c>
      <c r="E9" s="969">
        <v>0.12209337983894412</v>
      </c>
      <c r="F9" s="969">
        <f>+[3]Indexador!M9*1.19</f>
        <v>0.12209337983894412</v>
      </c>
      <c r="G9" s="1075">
        <v>0.12143202599713183</v>
      </c>
      <c r="H9" s="1075">
        <v>0.1225</v>
      </c>
      <c r="I9" s="1075">
        <v>0.12287512709504046</v>
      </c>
      <c r="J9" s="1075">
        <v>0.12321587717585304</v>
      </c>
    </row>
    <row r="10" spans="1:10" ht="15.75" customHeight="1">
      <c r="A10" s="973" t="s">
        <v>15</v>
      </c>
      <c r="B10" s="974" t="s">
        <v>14</v>
      </c>
      <c r="C10" s="969">
        <v>9.3129319747990241E-2</v>
      </c>
      <c r="D10" s="969">
        <v>9.2557201447165602E-2</v>
      </c>
      <c r="E10" s="969">
        <v>9.157003487920809E-2</v>
      </c>
      <c r="F10" s="969">
        <f>+[3]Indexador!M10*1.19</f>
        <v>9.157003487920809E-2</v>
      </c>
      <c r="G10" s="1075">
        <v>9.1074019497848865E-2</v>
      </c>
      <c r="H10" s="1075">
        <v>9.1899999999999996E-2</v>
      </c>
      <c r="I10" s="1075">
        <v>9.2156345321280336E-2</v>
      </c>
      <c r="J10" s="1075">
        <v>9.2411907881889771E-2</v>
      </c>
    </row>
    <row r="11" spans="1:10" ht="15.5">
      <c r="A11" s="973" t="s">
        <v>16</v>
      </c>
      <c r="B11" s="974" t="s">
        <v>14</v>
      </c>
      <c r="C11" s="969">
        <v>6.208621316532683E-2</v>
      </c>
      <c r="D11" s="969">
        <v>6.1704800964777082E-2</v>
      </c>
      <c r="E11" s="969">
        <v>6.1046689919472062E-2</v>
      </c>
      <c r="F11" s="969">
        <f>+[3]Indexador!M11*1.19</f>
        <v>6.1046689919472062E-2</v>
      </c>
      <c r="G11" s="1075">
        <v>6.0716012998565917E-2</v>
      </c>
      <c r="H11" s="1075">
        <v>6.13E-2</v>
      </c>
      <c r="I11" s="1075">
        <v>6.1437563547520231E-2</v>
      </c>
      <c r="J11" s="1075">
        <v>6.1607938587926521E-2</v>
      </c>
    </row>
    <row r="12" spans="1:10" ht="15.75" customHeight="1">
      <c r="A12" s="1153" t="s">
        <v>1843</v>
      </c>
      <c r="B12" s="1153"/>
      <c r="C12" s="968"/>
      <c r="D12" s="968"/>
      <c r="E12" s="968"/>
      <c r="F12" s="968"/>
      <c r="G12" s="1075"/>
      <c r="H12" s="1075"/>
      <c r="I12" s="1075"/>
      <c r="J12" s="1075"/>
    </row>
    <row r="13" spans="1:10" ht="15.75" customHeight="1">
      <c r="A13" s="973" t="s">
        <v>13</v>
      </c>
      <c r="B13" s="974" t="s">
        <v>14</v>
      </c>
      <c r="C13" s="969">
        <v>0.12236321774930921</v>
      </c>
      <c r="D13" s="969">
        <v>0.12161313079182239</v>
      </c>
      <c r="E13" s="969">
        <v>0.12031857541948282</v>
      </c>
      <c r="F13" s="969">
        <f>+[3]Indexador!M13*1.19</f>
        <v>0.12031857541948282</v>
      </c>
      <c r="G13" s="1075">
        <v>0.11966831115971015</v>
      </c>
      <c r="H13" s="1075">
        <v>0.1207</v>
      </c>
      <c r="I13" s="1075">
        <v>0.12108929897027129</v>
      </c>
      <c r="J13" s="1075">
        <v>0.1214247110425708</v>
      </c>
    </row>
    <row r="14" spans="1:10" ht="15.75" customHeight="1">
      <c r="A14" s="973" t="s">
        <v>15</v>
      </c>
      <c r="B14" s="974" t="s">
        <v>14</v>
      </c>
      <c r="C14" s="969">
        <v>9.1837087317134816E-2</v>
      </c>
      <c r="D14" s="969">
        <v>9.1274125647139395E-2</v>
      </c>
      <c r="E14" s="969">
        <v>9.0302524892000843E-2</v>
      </c>
      <c r="F14" s="969">
        <f>+[3]Indexador!M14*1.19</f>
        <v>9.0302524892000843E-2</v>
      </c>
      <c r="G14" s="1075">
        <v>8.9814483005702106E-2</v>
      </c>
      <c r="H14" s="1075">
        <v>9.06E-2</v>
      </c>
      <c r="I14" s="1075">
        <v>9.088097491426278E-2</v>
      </c>
      <c r="J14" s="1075">
        <v>9.1132711247595408E-2</v>
      </c>
    </row>
    <row r="15" spans="1:10" ht="15.75" customHeight="1">
      <c r="A15" s="973" t="s">
        <v>16</v>
      </c>
      <c r="B15" s="974" t="s">
        <v>14</v>
      </c>
      <c r="C15" s="969">
        <v>6.1181608874654604E-2</v>
      </c>
      <c r="D15" s="969">
        <v>6.0806565395911193E-2</v>
      </c>
      <c r="E15" s="969">
        <v>6.015928770974141E-2</v>
      </c>
      <c r="F15" s="969">
        <f>+[3]Indexador!M15*1.19</f>
        <v>6.015928770974141E-2</v>
      </c>
      <c r="G15" s="1075">
        <v>5.9834155579855074E-2</v>
      </c>
      <c r="H15" s="1075">
        <v>6.0400000000000002E-2</v>
      </c>
      <c r="I15" s="1075">
        <v>6.0544649485135646E-2</v>
      </c>
      <c r="J15" s="1075">
        <v>6.0712355521285399E-2</v>
      </c>
    </row>
    <row r="16" spans="1:10" ht="15.75" customHeight="1">
      <c r="A16" s="975" t="s">
        <v>1844</v>
      </c>
      <c r="B16" s="974"/>
      <c r="C16" s="969"/>
      <c r="D16" s="969"/>
      <c r="E16" s="969"/>
      <c r="F16" s="969"/>
      <c r="G16" s="868"/>
      <c r="H16" s="868"/>
      <c r="I16" s="868"/>
      <c r="J16" s="868"/>
    </row>
    <row r="17" spans="1:10" ht="15.75" customHeight="1">
      <c r="A17" s="973" t="s">
        <v>18</v>
      </c>
      <c r="B17" s="974" t="s">
        <v>1845</v>
      </c>
      <c r="C17" s="976">
        <v>0</v>
      </c>
      <c r="D17" s="976">
        <v>0</v>
      </c>
      <c r="E17" s="976">
        <v>0</v>
      </c>
      <c r="F17" s="976">
        <f>+[3]Indexador!M17*1.19</f>
        <v>0</v>
      </c>
      <c r="G17" s="868">
        <v>0</v>
      </c>
      <c r="H17" s="868">
        <v>0</v>
      </c>
      <c r="I17" s="868">
        <v>0</v>
      </c>
      <c r="J17" s="868">
        <v>0</v>
      </c>
    </row>
    <row r="18" spans="1:10" ht="15.75" customHeight="1">
      <c r="A18" s="1153" t="s">
        <v>634</v>
      </c>
      <c r="B18" s="1153"/>
      <c r="C18" s="868"/>
      <c r="D18" s="868"/>
      <c r="E18" s="868"/>
      <c r="F18" s="868"/>
      <c r="G18" s="868"/>
      <c r="H18" s="868"/>
      <c r="I18" s="868"/>
      <c r="J18" s="868"/>
    </row>
    <row r="19" spans="1:10" ht="15.75" customHeight="1">
      <c r="A19" s="973" t="s">
        <v>21</v>
      </c>
      <c r="B19" s="974" t="s">
        <v>36</v>
      </c>
      <c r="C19" s="761">
        <v>1259.5619868524366</v>
      </c>
      <c r="D19" s="761">
        <v>1247.5590704721039</v>
      </c>
      <c r="E19" s="761">
        <v>1228.2430692345054</v>
      </c>
      <c r="F19" s="761">
        <f>+[3]Indexador!M19*1.19</f>
        <v>1228.2430692345054</v>
      </c>
      <c r="G19" s="761">
        <v>1218.6318107311777</v>
      </c>
      <c r="H19" s="761">
        <v>1234</v>
      </c>
      <c r="I19" s="761">
        <v>1235.0219906878665</v>
      </c>
      <c r="J19" s="761">
        <v>1239.5694488141678</v>
      </c>
    </row>
    <row r="20" spans="1:10" ht="15.75" customHeight="1">
      <c r="A20" s="1154" t="s">
        <v>23</v>
      </c>
      <c r="B20" s="974" t="s">
        <v>1846</v>
      </c>
      <c r="C20" s="761">
        <v>3037.2878040826176</v>
      </c>
      <c r="D20" s="761">
        <v>3019.0372389864997</v>
      </c>
      <c r="E20" s="761">
        <v>2998.1503036642889</v>
      </c>
      <c r="F20" s="761">
        <f>+[3]Indexador!M20*1.19</f>
        <v>2998.1503036642889</v>
      </c>
      <c r="G20" s="761">
        <v>2999.7369331701748</v>
      </c>
      <c r="H20" s="761">
        <v>3003</v>
      </c>
      <c r="I20" s="761">
        <v>3013.5706760672024</v>
      </c>
      <c r="J20" s="761">
        <v>3024.0987251176275</v>
      </c>
    </row>
    <row r="21" spans="1:10" ht="15.75" customHeight="1">
      <c r="A21" s="1154"/>
      <c r="B21" s="974" t="s">
        <v>271</v>
      </c>
      <c r="C21" s="761">
        <v>275.89767744182001</v>
      </c>
      <c r="D21" s="761">
        <v>273.31132145551624</v>
      </c>
      <c r="E21" s="761">
        <v>269.02536010678426</v>
      </c>
      <c r="F21" s="761">
        <f>+[3]Indexador!M21*1.19</f>
        <v>269.02536010678426</v>
      </c>
      <c r="G21" s="761">
        <v>266.76414601590153</v>
      </c>
      <c r="H21" s="761">
        <v>270</v>
      </c>
      <c r="I21" s="761">
        <v>270.56239452150191</v>
      </c>
      <c r="J21" s="761">
        <v>271.52304103070048</v>
      </c>
    </row>
    <row r="22" spans="1:10" ht="15.75" customHeight="1">
      <c r="A22" s="1154"/>
      <c r="B22" s="974" t="s">
        <v>1847</v>
      </c>
      <c r="C22" s="761">
        <v>20.974383261073452</v>
      </c>
      <c r="D22" s="761">
        <v>20.708653899176856</v>
      </c>
      <c r="E22" s="761">
        <v>20.471581625327936</v>
      </c>
      <c r="F22" s="761">
        <f>+[3]Indexador!M22*1.19</f>
        <v>20.471581625327936</v>
      </c>
      <c r="G22" s="761">
        <v>20.553645104737182</v>
      </c>
      <c r="H22" s="761">
        <v>20</v>
      </c>
      <c r="I22" s="761">
        <v>20.504146498109382</v>
      </c>
      <c r="J22" s="761">
        <v>20.634405989235166</v>
      </c>
    </row>
    <row r="23" spans="1:10" ht="15.75" customHeight="1">
      <c r="A23" s="973" t="s">
        <v>26</v>
      </c>
      <c r="B23" s="974" t="s">
        <v>36</v>
      </c>
      <c r="C23" s="761">
        <v>2163.4033704388157</v>
      </c>
      <c r="D23" s="761">
        <v>2139.3990268188359</v>
      </c>
      <c r="E23" s="761">
        <v>2110.5729308181953</v>
      </c>
      <c r="F23" s="761">
        <f>+[3]Indexador!M23*1.19</f>
        <v>2110.5729308181953</v>
      </c>
      <c r="G23" s="761">
        <v>2106.4690437146164</v>
      </c>
      <c r="H23" s="761">
        <v>2116</v>
      </c>
      <c r="I23" s="761">
        <v>2118.0849448313957</v>
      </c>
      <c r="J23" s="761">
        <v>2128.7015719663282</v>
      </c>
    </row>
    <row r="24" spans="1:10" ht="15.75" customHeight="1">
      <c r="A24" s="973" t="s">
        <v>27</v>
      </c>
      <c r="B24" s="974" t="s">
        <v>36</v>
      </c>
      <c r="C24" s="761">
        <v>3760.9954673199891</v>
      </c>
      <c r="D24" s="761">
        <v>3745.4237785990335</v>
      </c>
      <c r="E24" s="761">
        <v>3727.9182986443966</v>
      </c>
      <c r="F24" s="761">
        <f>+[3]Indexador!M24*1.19</f>
        <v>3727.9182986443966</v>
      </c>
      <c r="G24" s="761">
        <v>3732.2551514996344</v>
      </c>
      <c r="H24" s="761">
        <v>3733</v>
      </c>
      <c r="I24" s="761">
        <v>3749.4802409248528</v>
      </c>
      <c r="J24" s="761">
        <v>3760.3650737259054</v>
      </c>
    </row>
    <row r="25" spans="1:10" ht="15.75" customHeight="1">
      <c r="A25" s="973" t="s">
        <v>28</v>
      </c>
      <c r="B25" s="974" t="s">
        <v>36</v>
      </c>
      <c r="C25" s="761">
        <v>4882.8588419925072</v>
      </c>
      <c r="D25" s="761">
        <v>4868.6309335718852</v>
      </c>
      <c r="E25" s="761">
        <v>4852.0159559293497</v>
      </c>
      <c r="F25" s="761">
        <f>+[3]Indexador!M25*1.19</f>
        <v>4852.0159559293497</v>
      </c>
      <c r="G25" s="761">
        <v>4857.9836176388299</v>
      </c>
      <c r="H25" s="761">
        <v>4858</v>
      </c>
      <c r="I25" s="761">
        <v>4882.491379396899</v>
      </c>
      <c r="J25" s="761">
        <v>4894.5572687497024</v>
      </c>
    </row>
    <row r="26" spans="1:10" ht="15.75" customHeight="1">
      <c r="A26" s="973" t="s">
        <v>29</v>
      </c>
      <c r="B26" s="974" t="s">
        <v>36</v>
      </c>
      <c r="C26" s="761">
        <v>4900.9372121023371</v>
      </c>
      <c r="D26" s="761">
        <v>4886.5424769860383</v>
      </c>
      <c r="E26" s="761">
        <v>4869.6425756777708</v>
      </c>
      <c r="F26" s="761">
        <f>+[3]Indexador!M26*1.19</f>
        <v>4869.6425756777708</v>
      </c>
      <c r="G26" s="761">
        <v>4875.4509997335872</v>
      </c>
      <c r="H26" s="761">
        <v>4875</v>
      </c>
      <c r="I26" s="761">
        <v>4900.2213115249333</v>
      </c>
      <c r="J26" s="761">
        <v>4912.3485220923058</v>
      </c>
    </row>
    <row r="27" spans="1:10" ht="15.75" customHeight="1">
      <c r="A27" s="973" t="s">
        <v>30</v>
      </c>
      <c r="B27" s="974" t="s">
        <v>36</v>
      </c>
      <c r="C27" s="761">
        <v>5814.1919324443434</v>
      </c>
      <c r="D27" s="761">
        <v>5803.1708737656118</v>
      </c>
      <c r="E27" s="761">
        <v>5790.5000705285265</v>
      </c>
      <c r="F27" s="761">
        <f>+[3]Indexador!M27*1.19</f>
        <v>5790.5000705285265</v>
      </c>
      <c r="G27" s="761">
        <v>5799.6720021949277</v>
      </c>
      <c r="H27" s="761">
        <v>5796</v>
      </c>
      <c r="I27" s="761">
        <v>5828.8765420179452</v>
      </c>
      <c r="J27" s="761">
        <v>5841.4188886463435</v>
      </c>
    </row>
    <row r="28" spans="1:10" ht="15.75" customHeight="1">
      <c r="A28" s="973" t="s">
        <v>31</v>
      </c>
      <c r="B28" s="974" t="s">
        <v>36</v>
      </c>
      <c r="C28" s="761">
        <v>19567.155095837879</v>
      </c>
      <c r="D28" s="761">
        <v>19608.793272050723</v>
      </c>
      <c r="E28" s="761">
        <v>19663.463398170348</v>
      </c>
      <c r="F28" s="761">
        <f>+[3]Indexador!M28*1.19</f>
        <v>19663.463398170348</v>
      </c>
      <c r="G28" s="761">
        <v>19725.67209200959</v>
      </c>
      <c r="H28" s="761">
        <v>19667</v>
      </c>
      <c r="I28" s="761">
        <v>19819.864840438247</v>
      </c>
      <c r="J28" s="761">
        <v>19838.040580712404</v>
      </c>
    </row>
    <row r="29" spans="1:10" ht="15.75" customHeight="1">
      <c r="A29" s="975" t="s">
        <v>32</v>
      </c>
      <c r="B29" s="974" t="s">
        <v>36</v>
      </c>
      <c r="C29" s="761">
        <v>2885.4248852753863</v>
      </c>
      <c r="D29" s="761">
        <v>2866.2599841103693</v>
      </c>
      <c r="E29" s="761">
        <v>2844.113267044876</v>
      </c>
      <c r="F29" s="761">
        <f>+[3]Indexador!M29*1.19</f>
        <v>2844.113267044876</v>
      </c>
      <c r="G29" s="761">
        <v>2844.7820977713118</v>
      </c>
      <c r="H29" s="761">
        <v>2849</v>
      </c>
      <c r="I29" s="761">
        <v>2858.1730440142601</v>
      </c>
      <c r="J29" s="761">
        <v>2868.7019219796862</v>
      </c>
    </row>
    <row r="30" spans="1:10" ht="15.75" customHeight="1">
      <c r="A30" s="1153" t="s">
        <v>1848</v>
      </c>
      <c r="B30" s="1153"/>
      <c r="C30" s="761"/>
      <c r="D30" s="761"/>
      <c r="E30" s="761"/>
      <c r="F30" s="761"/>
      <c r="G30" s="761"/>
      <c r="H30" s="761"/>
      <c r="I30" s="761"/>
      <c r="J30" s="761"/>
    </row>
    <row r="31" spans="1:10" ht="15.75" customHeight="1">
      <c r="A31" s="1153" t="s">
        <v>34</v>
      </c>
      <c r="B31" s="1153"/>
      <c r="C31" s="761"/>
      <c r="D31" s="761"/>
      <c r="E31" s="761"/>
      <c r="F31" s="761"/>
      <c r="G31" s="761"/>
      <c r="H31" s="761"/>
      <c r="I31" s="761"/>
      <c r="J31" s="761"/>
    </row>
    <row r="32" spans="1:10" ht="15.75" customHeight="1">
      <c r="A32" s="973" t="s">
        <v>35</v>
      </c>
      <c r="B32" s="974" t="s">
        <v>36</v>
      </c>
      <c r="C32" s="761">
        <v>9498.9617185139487</v>
      </c>
      <c r="D32" s="761">
        <v>9505.1504745216353</v>
      </c>
      <c r="E32" s="761">
        <v>9515.3376403828734</v>
      </c>
      <c r="F32" s="761">
        <f>+[3]Indexador!M32*1.19</f>
        <v>9515.3376403828734</v>
      </c>
      <c r="G32" s="761">
        <v>9541.621151741474</v>
      </c>
      <c r="H32" s="761">
        <v>9519</v>
      </c>
      <c r="I32" s="761">
        <v>9586.0212243468341</v>
      </c>
      <c r="J32" s="761">
        <v>9599.3669551774201</v>
      </c>
    </row>
    <row r="33" spans="1:10" ht="15.75" customHeight="1">
      <c r="A33" s="973" t="s">
        <v>37</v>
      </c>
      <c r="B33" s="974" t="s">
        <v>38</v>
      </c>
      <c r="C33" s="761">
        <v>6.5319238173411307</v>
      </c>
      <c r="D33" s="761">
        <v>6.5564004937619567</v>
      </c>
      <c r="E33" s="761">
        <v>6.5875179119539071</v>
      </c>
      <c r="F33" s="761">
        <f>+[3]Indexador!M33*1.19</f>
        <v>6.5875179119539071</v>
      </c>
      <c r="G33" s="761">
        <v>6.6120656580101036</v>
      </c>
      <c r="H33" s="761">
        <v>7</v>
      </c>
      <c r="I33" s="761">
        <v>6.6435288592190869</v>
      </c>
      <c r="J33" s="761">
        <v>6.6462709010557601</v>
      </c>
    </row>
    <row r="34" spans="1:10" ht="15.75" customHeight="1">
      <c r="A34" s="973" t="s">
        <v>39</v>
      </c>
      <c r="B34" s="974" t="s">
        <v>271</v>
      </c>
      <c r="C34" s="761">
        <v>2411.0314800189167</v>
      </c>
      <c r="D34" s="761">
        <v>2416.9031251521887</v>
      </c>
      <c r="E34" s="761">
        <v>2423.4213684469601</v>
      </c>
      <c r="F34" s="761">
        <f>+[3]Indexador!M34*1.19</f>
        <v>2423.4213684469601</v>
      </c>
      <c r="G34" s="761">
        <v>2429.5138760713376</v>
      </c>
      <c r="H34" s="761">
        <v>2424</v>
      </c>
      <c r="I34" s="761">
        <v>2443.3540444826913</v>
      </c>
      <c r="J34" s="761">
        <v>2445.1234513352579</v>
      </c>
    </row>
    <row r="35" spans="1:10" ht="15.75" customHeight="1">
      <c r="A35" s="1153" t="s">
        <v>1849</v>
      </c>
      <c r="B35" s="1153"/>
      <c r="C35" s="868"/>
      <c r="D35" s="868"/>
      <c r="E35" s="868"/>
      <c r="F35" s="868"/>
      <c r="G35" s="868"/>
      <c r="H35" s="868"/>
      <c r="I35" s="868"/>
      <c r="J35" s="868"/>
    </row>
    <row r="36" spans="1:10" ht="15.75" customHeight="1">
      <c r="A36" s="1158" t="s">
        <v>41</v>
      </c>
      <c r="B36" s="1158"/>
      <c r="C36" s="868"/>
      <c r="D36" s="868"/>
      <c r="E36" s="868"/>
      <c r="F36" s="868"/>
      <c r="G36" s="868"/>
      <c r="H36" s="868"/>
      <c r="I36" s="868"/>
      <c r="J36" s="868"/>
    </row>
    <row r="37" spans="1:10" ht="15.75" customHeight="1">
      <c r="A37" s="977" t="s">
        <v>13</v>
      </c>
      <c r="B37" s="978" t="s">
        <v>14</v>
      </c>
      <c r="C37" s="969">
        <v>9.1269548825123448E-2</v>
      </c>
      <c r="D37" s="969">
        <v>9.0660445880611576E-2</v>
      </c>
      <c r="E37" s="969">
        <v>8.9618798981284012E-2</v>
      </c>
      <c r="F37" s="969">
        <f>+[3]Indexador!M37*1.19</f>
        <v>8.9618798981284012E-2</v>
      </c>
      <c r="G37" s="1075">
        <v>8.9089393077694923E-2</v>
      </c>
      <c r="H37" s="1075">
        <v>0.09</v>
      </c>
      <c r="I37" s="1075">
        <v>9.0182482872445097E-2</v>
      </c>
      <c r="J37" s="1075">
        <v>9.0444061198062684E-2</v>
      </c>
    </row>
    <row r="38" spans="1:10" ht="15.75" customHeight="1">
      <c r="A38" s="977" t="s">
        <v>15</v>
      </c>
      <c r="B38" s="978" t="s">
        <v>14</v>
      </c>
      <c r="C38" s="969">
        <v>6.8516800109511944E-2</v>
      </c>
      <c r="D38" s="969">
        <v>6.8059541525105002E-2</v>
      </c>
      <c r="E38" s="969">
        <v>6.7277568640340693E-2</v>
      </c>
      <c r="F38" s="969">
        <f>+[3]Indexador!M38*1.19</f>
        <v>6.7277568640340693E-2</v>
      </c>
      <c r="G38" s="1075">
        <v>6.6880139279289388E-2</v>
      </c>
      <c r="H38" s="1075">
        <v>6.7500000000000004E-2</v>
      </c>
      <c r="I38" s="1075">
        <v>6.770073076826616E-2</v>
      </c>
      <c r="J38" s="1075">
        <v>6.7897099766251023E-2</v>
      </c>
    </row>
    <row r="39" spans="1:10" ht="15.75" customHeight="1">
      <c r="A39" s="977" t="s">
        <v>16</v>
      </c>
      <c r="B39" s="978" t="s">
        <v>14</v>
      </c>
      <c r="C39" s="969">
        <v>4.5634774412561724E-2</v>
      </c>
      <c r="D39" s="969">
        <v>4.5330222940305788E-2</v>
      </c>
      <c r="E39" s="969">
        <v>4.4809399490642006E-2</v>
      </c>
      <c r="F39" s="969">
        <f>+[3]Indexador!M39*1.19</f>
        <v>4.4809399490642006E-2</v>
      </c>
      <c r="G39" s="1075">
        <v>4.4544696538847461E-2</v>
      </c>
      <c r="H39" s="1075">
        <v>4.4999999999999998E-2</v>
      </c>
      <c r="I39" s="1075">
        <v>4.5091241436222548E-2</v>
      </c>
      <c r="J39" s="1075">
        <v>4.5222030599031342E-2</v>
      </c>
    </row>
    <row r="40" spans="1:10" ht="15.75" customHeight="1">
      <c r="A40" s="1153" t="s">
        <v>1850</v>
      </c>
      <c r="B40" s="1153"/>
      <c r="C40" s="969"/>
      <c r="D40" s="969"/>
      <c r="E40" s="969"/>
      <c r="F40" s="969"/>
      <c r="G40" s="1075"/>
      <c r="H40" s="1075"/>
      <c r="I40" s="1075"/>
      <c r="J40" s="1075"/>
    </row>
    <row r="41" spans="1:10" ht="15.75" customHeight="1">
      <c r="A41" s="973" t="s">
        <v>13</v>
      </c>
      <c r="B41" s="974" t="s">
        <v>14</v>
      </c>
      <c r="C41" s="969">
        <v>5.17311464824406E-2</v>
      </c>
      <c r="D41" s="969">
        <v>5.1278355585300341E-2</v>
      </c>
      <c r="E41" s="969">
        <v>5.0523673133850214E-2</v>
      </c>
      <c r="F41" s="969">
        <f>+[3]Indexador!M41*1.19</f>
        <v>5.0523673133850214E-2</v>
      </c>
      <c r="G41" s="1075">
        <v>5.0128059205004627E-2</v>
      </c>
      <c r="H41" s="1075">
        <v>5.0799999999999998E-2</v>
      </c>
      <c r="I41" s="1075">
        <v>5.0819040818002224E-2</v>
      </c>
      <c r="J41" s="1075">
        <v>5.0991864177011806E-2</v>
      </c>
    </row>
    <row r="42" spans="1:10" ht="15.75" customHeight="1">
      <c r="A42" s="973" t="s">
        <v>15</v>
      </c>
      <c r="B42" s="974" t="s">
        <v>14</v>
      </c>
      <c r="C42" s="969">
        <v>3.8830611200036461E-2</v>
      </c>
      <c r="D42" s="969">
        <v>3.8490735738592033E-2</v>
      </c>
      <c r="E42" s="969">
        <v>3.7924253399722975E-2</v>
      </c>
      <c r="F42" s="969">
        <f>+[3]Indexador!M42*1.19</f>
        <v>3.7924253399722975E-2</v>
      </c>
      <c r="G42" s="1075">
        <v>3.7627296310988503E-2</v>
      </c>
      <c r="H42" s="1075">
        <v>3.8100000000000002E-2</v>
      </c>
      <c r="I42" s="1075">
        <v>3.8145963307278485E-2</v>
      </c>
      <c r="J42" s="1075">
        <v>3.8275688571771965E-2</v>
      </c>
    </row>
    <row r="43" spans="1:10" ht="15.75" customHeight="1">
      <c r="A43" s="973" t="s">
        <v>16</v>
      </c>
      <c r="B43" s="974" t="s">
        <v>14</v>
      </c>
      <c r="C43" s="969">
        <v>2.5930075917632321E-2</v>
      </c>
      <c r="D43" s="969">
        <v>2.5703115891883718E-2</v>
      </c>
      <c r="E43" s="969">
        <v>2.5324833665595743E-2</v>
      </c>
      <c r="F43" s="969">
        <f>+[3]Indexador!M43*1.19</f>
        <v>2.5324833665595743E-2</v>
      </c>
      <c r="G43" s="1075">
        <v>2.5126533416972394E-2</v>
      </c>
      <c r="H43" s="1075">
        <v>2.5399999999999999E-2</v>
      </c>
      <c r="I43" s="1075">
        <v>2.5472885796554733E-2</v>
      </c>
      <c r="J43" s="1075">
        <v>2.5559512966532107E-2</v>
      </c>
    </row>
    <row r="44" spans="1:10" ht="15.75" customHeight="1">
      <c r="A44" s="1153" t="s">
        <v>1851</v>
      </c>
      <c r="B44" s="1153"/>
      <c r="C44" s="969"/>
      <c r="D44" s="969"/>
      <c r="E44" s="969"/>
      <c r="F44" s="969"/>
      <c r="G44" s="1075"/>
      <c r="H44" s="1075"/>
      <c r="I44" s="1075"/>
      <c r="J44" s="1075"/>
    </row>
    <row r="45" spans="1:10" ht="15.75" customHeight="1">
      <c r="A45" s="973" t="s">
        <v>13</v>
      </c>
      <c r="B45" s="974" t="s">
        <v>14</v>
      </c>
      <c r="C45" s="969">
        <v>5.1861541406314521E-2</v>
      </c>
      <c r="D45" s="969">
        <v>5.1408981343341369E-2</v>
      </c>
      <c r="E45" s="969">
        <v>5.0654486890183439E-2</v>
      </c>
      <c r="F45" s="969">
        <f>+[3]Indexador!M45*1.19</f>
        <v>5.0654486890183439E-2</v>
      </c>
      <c r="G45" s="1075">
        <v>5.0259088316624033E-2</v>
      </c>
      <c r="H45" s="1075">
        <v>5.0900000000000001E-2</v>
      </c>
      <c r="I45" s="1075">
        <v>5.0950905557379633E-2</v>
      </c>
      <c r="J45" s="1075">
        <v>5.1123852609039108E-2</v>
      </c>
    </row>
    <row r="46" spans="1:10" ht="15.75" customHeight="1">
      <c r="A46" s="973" t="s">
        <v>15</v>
      </c>
      <c r="B46" s="974" t="s">
        <v>14</v>
      </c>
      <c r="C46" s="969">
        <v>3.8960660459470109E-2</v>
      </c>
      <c r="D46" s="969">
        <v>3.8620677526589792E-2</v>
      </c>
      <c r="E46" s="969">
        <v>3.8053868260784572E-2</v>
      </c>
      <c r="F46" s="969">
        <f>+[3]Indexador!M46*1.19</f>
        <v>3.8053868260784572E-2</v>
      </c>
      <c r="G46" s="1075">
        <v>3.775682754134442E-2</v>
      </c>
      <c r="H46" s="1075">
        <v>3.8199999999999998E-2</v>
      </c>
      <c r="I46" s="1075">
        <v>3.8276550941116046E-2</v>
      </c>
      <c r="J46" s="1075">
        <v>3.8406476338133863E-2</v>
      </c>
    </row>
    <row r="47" spans="1:10" ht="15.75" customHeight="1">
      <c r="A47" s="973" t="s">
        <v>16</v>
      </c>
      <c r="B47" s="974" t="s">
        <v>14</v>
      </c>
      <c r="C47" s="969">
        <v>2.593077070315726E-2</v>
      </c>
      <c r="D47" s="969">
        <v>2.5704490671670684E-2</v>
      </c>
      <c r="E47" s="969">
        <v>2.532724344509172E-2</v>
      </c>
      <c r="F47" s="969">
        <f>+[3]Indexador!M47*1.19</f>
        <v>2.532724344509172E-2</v>
      </c>
      <c r="G47" s="1075">
        <v>2.5129544158312016E-2</v>
      </c>
      <c r="H47" s="1075">
        <v>2.5399999999999999E-2</v>
      </c>
      <c r="I47" s="1075">
        <v>2.5475452778689817E-2</v>
      </c>
      <c r="J47" s="1075">
        <v>2.5561926304519554E-2</v>
      </c>
    </row>
    <row r="48" spans="1:10" ht="15.75" customHeight="1">
      <c r="A48" s="1157" t="s">
        <v>1852</v>
      </c>
      <c r="B48" s="1157"/>
      <c r="C48" s="868"/>
      <c r="D48" s="868"/>
      <c r="E48" s="868"/>
      <c r="F48" s="868"/>
      <c r="G48" s="868"/>
      <c r="H48" s="868"/>
      <c r="I48" s="868"/>
      <c r="J48" s="868"/>
    </row>
    <row r="49" spans="1:10" ht="15.75" customHeight="1">
      <c r="A49" s="973" t="s">
        <v>1853</v>
      </c>
      <c r="B49" s="979"/>
      <c r="C49" s="868"/>
      <c r="D49" s="868"/>
      <c r="E49" s="868"/>
      <c r="F49" s="868"/>
      <c r="G49" s="868"/>
      <c r="H49" s="868"/>
      <c r="I49" s="868"/>
      <c r="J49" s="868"/>
    </row>
    <row r="50" spans="1:10" ht="15.75" customHeight="1">
      <c r="A50" s="980" t="s">
        <v>1678</v>
      </c>
      <c r="B50" s="981" t="s">
        <v>185</v>
      </c>
      <c r="C50" s="761">
        <v>51569.025243316646</v>
      </c>
      <c r="D50" s="761">
        <v>51291.909872134136</v>
      </c>
      <c r="E50" s="761">
        <v>50806.208292172181</v>
      </c>
      <c r="F50" s="761">
        <f>+[3]Indexador!M50*1.19</f>
        <v>50806.208292172181</v>
      </c>
      <c r="G50" s="761">
        <v>50567.159956888936</v>
      </c>
      <c r="H50" s="761">
        <v>50973</v>
      </c>
      <c r="I50" s="761">
        <v>51139.844295531984</v>
      </c>
      <c r="J50" s="761">
        <v>51272.216452984459</v>
      </c>
    </row>
    <row r="51" spans="1:10" ht="15.75" customHeight="1">
      <c r="A51" s="980" t="s">
        <v>48</v>
      </c>
      <c r="B51" s="974" t="s">
        <v>187</v>
      </c>
      <c r="C51" s="761">
        <v>87022.178269086871</v>
      </c>
      <c r="D51" s="761">
        <v>86552.238828200265</v>
      </c>
      <c r="E51" s="761">
        <v>85729.072525594253</v>
      </c>
      <c r="F51" s="761">
        <f>+[3]Indexador!M51*1.19</f>
        <v>85729.072525594253</v>
      </c>
      <c r="G51" s="761">
        <v>85323.603995648009</v>
      </c>
      <c r="H51" s="761">
        <v>86011</v>
      </c>
      <c r="I51" s="761">
        <v>86291.556460203064</v>
      </c>
      <c r="J51" s="761">
        <v>86515.466093927884</v>
      </c>
    </row>
    <row r="52" spans="1:10" ht="15.75" customHeight="1">
      <c r="A52" s="980" t="s">
        <v>1854</v>
      </c>
      <c r="B52" s="974" t="s">
        <v>189</v>
      </c>
      <c r="C52" s="761">
        <v>218045.70365073957</v>
      </c>
      <c r="D52" s="761">
        <v>216865.31332325784</v>
      </c>
      <c r="E52" s="761">
        <v>214798.31279764598</v>
      </c>
      <c r="F52" s="761">
        <f>+[3]Indexador!M52*1.19</f>
        <v>214798.31279764598</v>
      </c>
      <c r="G52" s="761">
        <v>213779.75536842132</v>
      </c>
      <c r="H52" s="761">
        <v>215505</v>
      </c>
      <c r="I52" s="761">
        <v>216207.03603699009</v>
      </c>
      <c r="J52" s="761">
        <v>216768.73928657174</v>
      </c>
    </row>
    <row r="53" spans="1:10" ht="15.75" customHeight="1">
      <c r="A53" s="980" t="s">
        <v>1855</v>
      </c>
      <c r="B53" s="974" t="s">
        <v>189</v>
      </c>
      <c r="C53" s="761">
        <v>633378.55832001765</v>
      </c>
      <c r="D53" s="761">
        <v>629949.76375375176</v>
      </c>
      <c r="E53" s="761">
        <v>623945.54633034498</v>
      </c>
      <c r="F53" s="761">
        <f>+[3]Indexador!M53*1.19</f>
        <v>623945.54633034498</v>
      </c>
      <c r="G53" s="761">
        <v>620986.84352039732</v>
      </c>
      <c r="H53" s="761">
        <v>626000</v>
      </c>
      <c r="I53" s="761">
        <v>628037.60170895897</v>
      </c>
      <c r="J53" s="761">
        <v>629669.23575845885</v>
      </c>
    </row>
    <row r="54" spans="1:10" ht="15.75" customHeight="1">
      <c r="A54" s="973" t="s">
        <v>52</v>
      </c>
      <c r="B54" s="974"/>
      <c r="C54" s="761"/>
      <c r="D54" s="761"/>
      <c r="E54" s="761"/>
      <c r="F54" s="761"/>
      <c r="G54" s="761"/>
      <c r="H54" s="761"/>
      <c r="I54" s="761"/>
      <c r="J54" s="761"/>
    </row>
    <row r="55" spans="1:10" ht="15.75" customHeight="1">
      <c r="A55" s="980" t="s">
        <v>1678</v>
      </c>
      <c r="B55" s="981" t="s">
        <v>185</v>
      </c>
      <c r="C55" s="761">
        <v>15948.049627813265</v>
      </c>
      <c r="D55" s="761">
        <v>15863.83185309177</v>
      </c>
      <c r="E55" s="761">
        <v>15715.903145440105</v>
      </c>
      <c r="F55" s="761">
        <f>+[3]Indexador!M55*1.19</f>
        <v>15715.903145440105</v>
      </c>
      <c r="G55" s="761">
        <v>15643.30866548771</v>
      </c>
      <c r="H55" s="761">
        <v>15767</v>
      </c>
      <c r="I55" s="761">
        <v>15819.417934667987</v>
      </c>
      <c r="J55" s="761">
        <v>15860.012855715902</v>
      </c>
    </row>
    <row r="56" spans="1:10" ht="15.75" customHeight="1">
      <c r="A56" s="980" t="s">
        <v>48</v>
      </c>
      <c r="B56" s="974" t="s">
        <v>187</v>
      </c>
      <c r="C56" s="761">
        <v>51402.038841981543</v>
      </c>
      <c r="D56" s="761">
        <v>51125.820802062713</v>
      </c>
      <c r="E56" s="761">
        <v>50641.691979363044</v>
      </c>
      <c r="F56" s="761">
        <f>+[3]Indexador!M56*1.19</f>
        <v>50641.691979363044</v>
      </c>
      <c r="G56" s="761">
        <v>50403.417709927788</v>
      </c>
      <c r="H56" s="761">
        <v>50808</v>
      </c>
      <c r="I56" s="761">
        <v>50974.247631188293</v>
      </c>
      <c r="J56" s="761">
        <v>51106.191152456442</v>
      </c>
    </row>
    <row r="57" spans="1:10" ht="15.75" customHeight="1">
      <c r="A57" s="980" t="s">
        <v>50</v>
      </c>
      <c r="B57" s="974" t="s">
        <v>189</v>
      </c>
      <c r="C57" s="761">
        <v>182424.66418665386</v>
      </c>
      <c r="D57" s="761">
        <v>181437.10834173363</v>
      </c>
      <c r="E57" s="761">
        <v>179707.78338625384</v>
      </c>
      <c r="F57" s="761">
        <f>+[3]Indexador!M57*1.19</f>
        <v>179707.78338625384</v>
      </c>
      <c r="G57" s="761">
        <v>178855.62260587563</v>
      </c>
      <c r="H57" s="761">
        <v>180299</v>
      </c>
      <c r="I57" s="761">
        <v>180886.3705336572</v>
      </c>
      <c r="J57" s="761">
        <v>181356.3111239181</v>
      </c>
    </row>
    <row r="58" spans="1:10" ht="15.75" customHeight="1">
      <c r="A58" s="980" t="s">
        <v>50</v>
      </c>
      <c r="B58" s="974" t="s">
        <v>189</v>
      </c>
      <c r="C58" s="761">
        <v>597757.51885593194</v>
      </c>
      <c r="D58" s="761">
        <v>594521.55877222749</v>
      </c>
      <c r="E58" s="761">
        <v>588855.01691895281</v>
      </c>
      <c r="F58" s="761">
        <f>+[3]Indexador!M58*1.19</f>
        <v>588855.01691895281</v>
      </c>
      <c r="G58" s="761">
        <v>586062.7107578516</v>
      </c>
      <c r="H58" s="761">
        <v>590794</v>
      </c>
      <c r="I58" s="761">
        <v>592716.93620562612</v>
      </c>
      <c r="J58" s="761">
        <v>594256.80759580515</v>
      </c>
    </row>
    <row r="59" spans="1:10" ht="15.75" customHeight="1">
      <c r="A59" s="973" t="s">
        <v>53</v>
      </c>
      <c r="B59" s="981" t="s">
        <v>1772</v>
      </c>
      <c r="C59" s="761">
        <v>70427.346834127966</v>
      </c>
      <c r="D59" s="761">
        <v>70704.463994239777</v>
      </c>
      <c r="E59" s="761">
        <v>71060.757485812093</v>
      </c>
      <c r="F59" s="761">
        <f>+[3]Indexador!M59*1.19</f>
        <v>71060.757485812093</v>
      </c>
      <c r="G59" s="761">
        <v>71337.87464592389</v>
      </c>
      <c r="H59" s="761">
        <v>71048</v>
      </c>
      <c r="I59" s="761">
        <v>71667.776027009371</v>
      </c>
      <c r="J59" s="761">
        <v>71694.168137496192</v>
      </c>
    </row>
    <row r="60" spans="1:10" ht="15.75" customHeight="1">
      <c r="A60" s="1157" t="s">
        <v>1856</v>
      </c>
      <c r="B60" s="1157"/>
      <c r="C60" s="761"/>
      <c r="D60" s="761"/>
      <c r="E60" s="761"/>
      <c r="F60" s="761"/>
      <c r="G60" s="761"/>
      <c r="H60" s="761"/>
      <c r="I60" s="761"/>
      <c r="J60" s="761"/>
    </row>
    <row r="61" spans="1:10" ht="15.75" customHeight="1">
      <c r="A61" s="982" t="s">
        <v>55</v>
      </c>
      <c r="B61" s="974" t="s">
        <v>1857</v>
      </c>
      <c r="C61" s="761">
        <v>626951.50646830036</v>
      </c>
      <c r="D61" s="761">
        <v>626277.20671230846</v>
      </c>
      <c r="E61" s="761">
        <v>626317.52373070794</v>
      </c>
      <c r="F61" s="761">
        <f>+[3]Indexador!M61*1.19</f>
        <v>626317.52373070794</v>
      </c>
      <c r="G61" s="761">
        <v>628780.45466915763</v>
      </c>
      <c r="H61" s="761">
        <v>626415</v>
      </c>
      <c r="I61" s="761">
        <v>630358.36331731023</v>
      </c>
      <c r="J61" s="761">
        <v>631719.86417084583</v>
      </c>
    </row>
    <row r="62" spans="1:10" ht="15.75" customHeight="1">
      <c r="A62" s="982" t="s">
        <v>405</v>
      </c>
      <c r="B62" s="974" t="s">
        <v>1858</v>
      </c>
      <c r="C62" s="761">
        <v>211790.695939784</v>
      </c>
      <c r="D62" s="761">
        <v>210391.24744907682</v>
      </c>
      <c r="E62" s="761">
        <v>209249.06685726353</v>
      </c>
      <c r="F62" s="761">
        <f>+[3]Indexador!M62*1.19</f>
        <v>209249.06685726353</v>
      </c>
      <c r="G62" s="761">
        <v>210079.50821528886</v>
      </c>
      <c r="H62" s="761">
        <v>209361</v>
      </c>
      <c r="I62" s="761">
        <v>210114.59574121633</v>
      </c>
      <c r="J62" s="761">
        <v>210987.06472362514</v>
      </c>
    </row>
    <row r="63" spans="1:10" ht="15.75" customHeight="1">
      <c r="A63" s="982" t="s">
        <v>59</v>
      </c>
      <c r="B63" s="974" t="s">
        <v>1859</v>
      </c>
      <c r="C63" s="761">
        <v>19579.401692544248</v>
      </c>
      <c r="D63" s="761">
        <v>19378.47249688259</v>
      </c>
      <c r="E63" s="761">
        <v>19202.945756836674</v>
      </c>
      <c r="F63" s="761">
        <f>+[3]Indexador!M63*1.19</f>
        <v>19202.945756836674</v>
      </c>
      <c r="G63" s="761">
        <v>19279.618294892156</v>
      </c>
      <c r="H63" s="761">
        <v>19218</v>
      </c>
      <c r="I63" s="761">
        <v>19252.924519877684</v>
      </c>
      <c r="J63" s="761">
        <v>19358.370110204258</v>
      </c>
    </row>
    <row r="64" spans="1:10" ht="15.75" customHeight="1">
      <c r="A64" s="982" t="s">
        <v>60</v>
      </c>
      <c r="B64" s="974" t="s">
        <v>294</v>
      </c>
      <c r="C64" s="761">
        <v>260421.6083983533</v>
      </c>
      <c r="D64" s="761">
        <v>257942.59748694356</v>
      </c>
      <c r="E64" s="761">
        <v>255796.52442258259</v>
      </c>
      <c r="F64" s="761">
        <f>+[3]Indexador!M64*1.19</f>
        <v>255796.52442258259</v>
      </c>
      <c r="G64" s="761">
        <v>256816.60173482395</v>
      </c>
      <c r="H64" s="761">
        <v>255985</v>
      </c>
      <c r="I64" s="761">
        <v>256542.11047364373</v>
      </c>
      <c r="J64" s="761">
        <v>257877.93094290062</v>
      </c>
    </row>
    <row r="65" spans="1:10" ht="15.75" customHeight="1">
      <c r="A65" s="982" t="s">
        <v>62</v>
      </c>
      <c r="B65" s="974" t="s">
        <v>296</v>
      </c>
      <c r="C65" s="761">
        <v>298785.33525284869</v>
      </c>
      <c r="D65" s="761">
        <v>295408.57909701328</v>
      </c>
      <c r="E65" s="761">
        <v>292427.93622011284</v>
      </c>
      <c r="F65" s="761">
        <f>+[3]Indexador!M65*1.19</f>
        <v>292427.93622011284</v>
      </c>
      <c r="G65" s="761">
        <v>293597.53443947586</v>
      </c>
      <c r="H65" s="761">
        <v>292679.34999999998</v>
      </c>
      <c r="I65" s="761">
        <v>293061.30093099788</v>
      </c>
      <c r="J65" s="761">
        <v>294777.10359058162</v>
      </c>
    </row>
    <row r="66" spans="1:10" ht="15.75" customHeight="1">
      <c r="A66" s="982" t="s">
        <v>64</v>
      </c>
      <c r="B66" s="974" t="s">
        <v>1860</v>
      </c>
      <c r="C66" s="761">
        <v>1692.0856057550229</v>
      </c>
      <c r="D66" s="761">
        <v>1698.7436154460204</v>
      </c>
      <c r="E66" s="761">
        <v>1707.3039136201608</v>
      </c>
      <c r="F66" s="761">
        <f>+[3]Indexador!M66*1.19</f>
        <v>1707.3039136201608</v>
      </c>
      <c r="G66" s="761">
        <v>1713.9619233111584</v>
      </c>
      <c r="H66" s="761">
        <v>1706.99</v>
      </c>
      <c r="I66" s="761">
        <v>1721.8881253242514</v>
      </c>
      <c r="J66" s="761">
        <v>1722.5222214852981</v>
      </c>
    </row>
    <row r="67" spans="1:10" ht="15.75" customHeight="1">
      <c r="A67" s="1153" t="s">
        <v>1861</v>
      </c>
      <c r="B67" s="1153"/>
      <c r="C67" s="761"/>
      <c r="D67" s="761"/>
      <c r="E67" s="761"/>
      <c r="F67" s="761"/>
      <c r="G67" s="761"/>
      <c r="H67" s="761"/>
      <c r="I67" s="761"/>
      <c r="J67" s="761"/>
    </row>
    <row r="68" spans="1:10" ht="15.75" customHeight="1">
      <c r="A68" s="973" t="s">
        <v>67</v>
      </c>
      <c r="B68" s="974" t="s">
        <v>1778</v>
      </c>
      <c r="C68" s="761">
        <v>403640.16144635086</v>
      </c>
      <c r="D68" s="761">
        <v>405228.40266620717</v>
      </c>
      <c r="E68" s="761">
        <v>407270.42709173675</v>
      </c>
      <c r="F68" s="761">
        <f>+[3]Indexador!M68*1.19</f>
        <v>407270.42709173675</v>
      </c>
      <c r="G68" s="761">
        <v>408858.66831159318</v>
      </c>
      <c r="H68" s="761">
        <v>407195</v>
      </c>
      <c r="I68" s="761">
        <v>410749.43166856508</v>
      </c>
      <c r="J68" s="761">
        <v>410900.69273712271</v>
      </c>
    </row>
    <row r="69" spans="1:10" ht="15.75" customHeight="1">
      <c r="A69" s="973" t="s">
        <v>69</v>
      </c>
      <c r="B69" s="974" t="s">
        <v>1862</v>
      </c>
      <c r="C69" s="761">
        <v>16249.248334493794</v>
      </c>
      <c r="D69" s="761">
        <v>16313.185792808272</v>
      </c>
      <c r="E69" s="761">
        <v>16395.391096355455</v>
      </c>
      <c r="F69" s="761">
        <f>+[3]Indexador!M69*1.19</f>
        <v>16395.391096355455</v>
      </c>
      <c r="G69" s="761">
        <v>16459.328554669937</v>
      </c>
      <c r="H69" s="761">
        <v>16392</v>
      </c>
      <c r="I69" s="761">
        <v>16535.444576472888</v>
      </c>
      <c r="J69" s="761">
        <v>16541.533858217121</v>
      </c>
    </row>
    <row r="70" spans="1:10" ht="15.75" customHeight="1">
      <c r="A70" s="973" t="s">
        <v>71</v>
      </c>
      <c r="B70" s="974" t="s">
        <v>58</v>
      </c>
      <c r="C70" s="761">
        <v>20215.604101922854</v>
      </c>
      <c r="D70" s="761">
        <v>19959.487890471344</v>
      </c>
      <c r="E70" s="761">
        <v>19730.992054764603</v>
      </c>
      <c r="F70" s="761">
        <f>+[3]Indexador!M70*1.19</f>
        <v>19730.992054764603</v>
      </c>
      <c r="G70" s="761">
        <v>19810.086767124631</v>
      </c>
      <c r="H70" s="761">
        <v>19750</v>
      </c>
      <c r="I70" s="761">
        <v>19762.378845383661</v>
      </c>
      <c r="J70" s="761">
        <v>19887.926007859893</v>
      </c>
    </row>
    <row r="71" spans="1:10" ht="15.75" customHeight="1">
      <c r="A71" s="973" t="s">
        <v>72</v>
      </c>
      <c r="B71" s="974" t="s">
        <v>1863</v>
      </c>
      <c r="C71" s="761">
        <v>21143.88360797512</v>
      </c>
      <c r="D71" s="761">
        <v>21227.080451851354</v>
      </c>
      <c r="E71" s="761">
        <v>21334.047822549375</v>
      </c>
      <c r="F71" s="761">
        <f>+[3]Indexador!M71*1.19</f>
        <v>21334.047822549375</v>
      </c>
      <c r="G71" s="761">
        <v>21417.244666425613</v>
      </c>
      <c r="H71" s="761">
        <v>21330</v>
      </c>
      <c r="I71" s="761">
        <v>21516.288528183039</v>
      </c>
      <c r="J71" s="761">
        <v>21524.212037123627</v>
      </c>
    </row>
    <row r="72" spans="1:10" ht="15.75" customHeight="1">
      <c r="A72" s="973" t="s">
        <v>74</v>
      </c>
      <c r="B72" s="974" t="s">
        <v>75</v>
      </c>
      <c r="C72" s="761">
        <v>403640.16144635086</v>
      </c>
      <c r="D72" s="761">
        <v>405228.40266620717</v>
      </c>
      <c r="E72" s="761">
        <v>407270.42709173675</v>
      </c>
      <c r="F72" s="761">
        <f>+[3]Indexador!M72*1.19</f>
        <v>407270.42709173675</v>
      </c>
      <c r="G72" s="761">
        <v>408858.66831159318</v>
      </c>
      <c r="H72" s="761">
        <v>407195</v>
      </c>
      <c r="I72" s="761">
        <v>410749.43166856508</v>
      </c>
      <c r="J72" s="761">
        <v>410900.69273712271</v>
      </c>
    </row>
    <row r="73" spans="1:10" ht="15.75" customHeight="1">
      <c r="A73" s="973" t="s">
        <v>76</v>
      </c>
      <c r="B73" s="974" t="s">
        <v>1864</v>
      </c>
      <c r="C73" s="761">
        <v>465.5260692033973</v>
      </c>
      <c r="D73" s="761">
        <v>467.35781877305647</v>
      </c>
      <c r="E73" s="761">
        <v>469.71292536261836</v>
      </c>
      <c r="F73" s="761">
        <f>+[3]Indexador!M73*1.19</f>
        <v>469.71292536261836</v>
      </c>
      <c r="G73" s="761">
        <v>471.54467493227764</v>
      </c>
      <c r="H73" s="761">
        <v>469.63</v>
      </c>
      <c r="I73" s="761">
        <v>473.72532918187193</v>
      </c>
      <c r="J73" s="761">
        <v>473.89978152183937</v>
      </c>
    </row>
    <row r="74" spans="1:10" ht="15.75" customHeight="1">
      <c r="A74" s="973" t="s">
        <v>78</v>
      </c>
      <c r="B74" s="974" t="s">
        <v>1865</v>
      </c>
      <c r="C74" s="761">
        <v>92.902355599599105</v>
      </c>
      <c r="D74" s="761">
        <v>93.060270865115996</v>
      </c>
      <c r="E74" s="761">
        <v>93.204395701546233</v>
      </c>
      <c r="F74" s="761">
        <f>+[3]Indexador!M74*1.19</f>
        <v>93.204395701546233</v>
      </c>
      <c r="G74" s="761">
        <v>93.375353852153395</v>
      </c>
      <c r="H74" s="761">
        <v>93.26</v>
      </c>
      <c r="I74" s="761">
        <v>93.956486885138148</v>
      </c>
      <c r="J74" s="761">
        <v>94.040953515822011</v>
      </c>
    </row>
    <row r="75" spans="1:10" ht="15.75" customHeight="1">
      <c r="A75" s="1157" t="s">
        <v>1866</v>
      </c>
      <c r="B75" s="1157"/>
      <c r="C75" s="761"/>
      <c r="D75" s="761"/>
      <c r="E75" s="761"/>
      <c r="F75" s="761"/>
      <c r="G75" s="761"/>
      <c r="H75" s="761"/>
      <c r="I75" s="761"/>
      <c r="J75" s="761"/>
    </row>
    <row r="76" spans="1:10" ht="15.75" customHeight="1">
      <c r="A76" s="973" t="s">
        <v>81</v>
      </c>
      <c r="B76" s="974" t="s">
        <v>1867</v>
      </c>
      <c r="C76" s="761">
        <v>74634.69482681615</v>
      </c>
      <c r="D76" s="761">
        <v>74928.367038051496</v>
      </c>
      <c r="E76" s="761">
        <v>75305.945595354118</v>
      </c>
      <c r="F76" s="761">
        <f>+[3]Indexador!M76*1.19</f>
        <v>75305.945595354118</v>
      </c>
      <c r="G76" s="761">
        <v>75599.617806589478</v>
      </c>
      <c r="H76" s="761">
        <v>75292</v>
      </c>
      <c r="I76" s="761">
        <v>75949.22758186968</v>
      </c>
      <c r="J76" s="761">
        <v>75977.196363892086</v>
      </c>
    </row>
    <row r="77" spans="1:10" ht="15.75" customHeight="1">
      <c r="A77" s="1157" t="s">
        <v>1868</v>
      </c>
      <c r="B77" s="1157"/>
      <c r="C77" s="761"/>
      <c r="D77" s="761"/>
      <c r="E77" s="761"/>
      <c r="F77" s="761"/>
      <c r="G77" s="761"/>
      <c r="H77" s="761"/>
      <c r="I77" s="761"/>
      <c r="J77" s="761"/>
    </row>
    <row r="78" spans="1:10" ht="15.75" customHeight="1">
      <c r="A78" s="973" t="s">
        <v>83</v>
      </c>
      <c r="B78" s="974" t="s">
        <v>1869</v>
      </c>
      <c r="C78" s="761">
        <v>73976.153401873642</v>
      </c>
      <c r="D78" s="761">
        <v>74267.234387715755</v>
      </c>
      <c r="E78" s="761">
        <v>74641.481369512738</v>
      </c>
      <c r="F78" s="761">
        <f>+[3]Indexador!M78*1.19</f>
        <v>74641.481369512738</v>
      </c>
      <c r="G78" s="761">
        <v>74932.562355354865</v>
      </c>
      <c r="H78" s="761">
        <v>74628</v>
      </c>
      <c r="I78" s="761">
        <v>75279.087338500234</v>
      </c>
      <c r="J78" s="761">
        <v>75306.809337151848</v>
      </c>
    </row>
    <row r="79" spans="1:10" ht="15.75" customHeight="1">
      <c r="A79" s="973" t="s">
        <v>85</v>
      </c>
      <c r="B79" s="974" t="s">
        <v>271</v>
      </c>
      <c r="C79" s="868">
        <v>0</v>
      </c>
      <c r="D79" s="868">
        <v>0</v>
      </c>
      <c r="E79" s="868">
        <v>0</v>
      </c>
      <c r="F79" s="868">
        <f>+[3]Indexador!M79*1.19</f>
        <v>0</v>
      </c>
      <c r="G79" s="868">
        <v>0</v>
      </c>
      <c r="H79" s="868">
        <v>0</v>
      </c>
      <c r="I79" s="868">
        <v>0</v>
      </c>
      <c r="J79" s="868">
        <v>0</v>
      </c>
    </row>
    <row r="80" spans="1:10" ht="15.75" customHeight="1">
      <c r="A80" s="1157" t="s">
        <v>1870</v>
      </c>
      <c r="B80" s="1157"/>
      <c r="C80" s="868"/>
      <c r="D80" s="868"/>
      <c r="E80" s="868"/>
      <c r="F80" s="868"/>
      <c r="G80" s="868"/>
      <c r="H80" s="868"/>
      <c r="I80" s="868"/>
      <c r="J80" s="868"/>
    </row>
    <row r="81" spans="1:10" ht="15.75" customHeight="1">
      <c r="A81" s="973" t="s">
        <v>88</v>
      </c>
      <c r="B81" s="974" t="s">
        <v>311</v>
      </c>
      <c r="C81" s="969">
        <v>4.7299999172457016E-2</v>
      </c>
      <c r="D81" s="969">
        <v>4.7486114964591465E-2</v>
      </c>
      <c r="E81" s="969">
        <v>4.772540669733577E-2</v>
      </c>
      <c r="F81" s="969">
        <f>+[3]Indexador!M81*1.19</f>
        <v>4.772540669733577E-2</v>
      </c>
      <c r="G81" s="1075">
        <v>4.7911522489470226E-2</v>
      </c>
      <c r="H81" s="1075">
        <v>4.7699999999999999E-2</v>
      </c>
      <c r="I81" s="1075">
        <v>4.8133088908677915E-2</v>
      </c>
      <c r="J81" s="1075">
        <v>4.8150814222214518E-2</v>
      </c>
    </row>
    <row r="82" spans="1:10" ht="15.75" customHeight="1">
      <c r="A82" s="973" t="s">
        <v>90</v>
      </c>
      <c r="B82" s="974" t="s">
        <v>311</v>
      </c>
      <c r="C82" s="969">
        <v>8.5453589665157134E-2</v>
      </c>
      <c r="D82" s="969">
        <v>8.578983200785309E-2</v>
      </c>
      <c r="E82" s="969">
        <v>8.62221435913193E-2</v>
      </c>
      <c r="F82" s="969">
        <f>+[3]Indexador!M82*1.19</f>
        <v>8.62221435913193E-2</v>
      </c>
      <c r="G82" s="1075">
        <v>8.6558385934015269E-2</v>
      </c>
      <c r="H82" s="1075">
        <v>8.6199999999999999E-2</v>
      </c>
      <c r="I82" s="1075">
        <v>8.6958674437224728E-2</v>
      </c>
      <c r="J82" s="1075">
        <v>8.6990697517481466E-2</v>
      </c>
    </row>
    <row r="83" spans="1:10" ht="15.75" customHeight="1">
      <c r="A83" s="973" t="s">
        <v>92</v>
      </c>
      <c r="B83" s="974" t="s">
        <v>312</v>
      </c>
      <c r="C83" s="969">
        <v>2.6829029917349718</v>
      </c>
      <c r="D83" s="969">
        <v>2.6934596645523659</v>
      </c>
      <c r="E83" s="969">
        <v>2.707032529603302</v>
      </c>
      <c r="F83" s="969">
        <f>+[3]Indexador!M83*1.19</f>
        <v>2.707032529603302</v>
      </c>
      <c r="G83" s="1075">
        <v>2.7175892024206965</v>
      </c>
      <c r="H83" s="1075">
        <v>2.7065000000000001</v>
      </c>
      <c r="I83" s="1075">
        <v>2.7301566700604516</v>
      </c>
      <c r="J83" s="1075">
        <v>2.7311620674716321</v>
      </c>
    </row>
    <row r="84" spans="1:10" ht="15.75" customHeight="1">
      <c r="A84" s="973" t="s">
        <v>93</v>
      </c>
      <c r="B84" s="974" t="s">
        <v>313</v>
      </c>
      <c r="C84" s="969">
        <v>2.0994927809476218</v>
      </c>
      <c r="D84" s="969">
        <v>2.1077538542846841</v>
      </c>
      <c r="E84" s="969">
        <v>2.1183752342894779</v>
      </c>
      <c r="F84" s="969">
        <f>+[3]Indexador!M84*1.19</f>
        <v>2.1183752342894779</v>
      </c>
      <c r="G84" s="1075">
        <v>2.1266363076265402</v>
      </c>
      <c r="H84" s="1075">
        <v>2.1179999999999999</v>
      </c>
      <c r="I84" s="1075">
        <v>2.1364709187420905</v>
      </c>
      <c r="J84" s="1075">
        <v>2.1372576876313341</v>
      </c>
    </row>
    <row r="85" spans="1:10" ht="15.75" customHeight="1">
      <c r="A85" s="973" t="s">
        <v>95</v>
      </c>
      <c r="B85" s="974" t="s">
        <v>311</v>
      </c>
      <c r="C85" s="969">
        <v>0.15339833985763682</v>
      </c>
      <c r="D85" s="969">
        <v>0.15400193085201763</v>
      </c>
      <c r="E85" s="969">
        <v>0.15477797641622151</v>
      </c>
      <c r="F85" s="969">
        <f>+[3]Indexador!M85*1.19</f>
        <v>0.15477797641622151</v>
      </c>
      <c r="G85" s="1075">
        <v>0.15538156741060233</v>
      </c>
      <c r="H85" s="1075">
        <v>0.1547</v>
      </c>
      <c r="I85" s="1075">
        <v>0.15610012811819854</v>
      </c>
      <c r="J85" s="1075">
        <v>0.15615761297480621</v>
      </c>
    </row>
    <row r="86" spans="1:10" ht="15.75" customHeight="1">
      <c r="A86" s="973" t="s">
        <v>97</v>
      </c>
      <c r="B86" s="974" t="s">
        <v>224</v>
      </c>
      <c r="C86" s="969">
        <v>5.0247756026961516</v>
      </c>
      <c r="D86" s="969">
        <v>5.0445470637522902</v>
      </c>
      <c r="E86" s="969">
        <v>5.0699675136816138</v>
      </c>
      <c r="F86" s="969">
        <f>+[3]Indexador!M86*1.19</f>
        <v>5.0699675136816138</v>
      </c>
      <c r="G86" s="1075">
        <v>5.0897389747377542</v>
      </c>
      <c r="H86" s="1075">
        <v>5.069</v>
      </c>
      <c r="I86" s="1075">
        <v>5.1132764283760155</v>
      </c>
      <c r="J86" s="1075">
        <v>5.115159424667076</v>
      </c>
    </row>
    <row r="87" spans="1:10" ht="15.75" customHeight="1">
      <c r="A87" s="1157" t="s">
        <v>1871</v>
      </c>
      <c r="B87" s="1157"/>
      <c r="C87" s="868"/>
      <c r="D87" s="868"/>
      <c r="E87" s="868"/>
      <c r="F87" s="868"/>
      <c r="G87" s="868"/>
      <c r="H87" s="868"/>
      <c r="I87" s="868"/>
      <c r="J87" s="868"/>
    </row>
    <row r="88" spans="1:10" ht="15.75" customHeight="1">
      <c r="A88" s="1153" t="s">
        <v>99</v>
      </c>
      <c r="B88" s="1153" t="s">
        <v>439</v>
      </c>
      <c r="C88" s="868"/>
      <c r="D88" s="868"/>
      <c r="E88" s="868"/>
      <c r="F88" s="868"/>
      <c r="G88" s="868"/>
      <c r="H88" s="868"/>
      <c r="I88" s="868"/>
      <c r="J88" s="868"/>
    </row>
    <row r="89" spans="1:10" ht="15.75" customHeight="1">
      <c r="A89" s="1155" t="s">
        <v>232</v>
      </c>
      <c r="B89" s="1155" t="s">
        <v>439</v>
      </c>
      <c r="C89" s="761">
        <v>97538.60879073877</v>
      </c>
      <c r="D89" s="761">
        <v>97922.403204193033</v>
      </c>
      <c r="E89" s="761">
        <v>98415.853164348548</v>
      </c>
      <c r="F89" s="761">
        <f>+[3]Indexador!M89*1.19</f>
        <v>98415.853164348548</v>
      </c>
      <c r="G89" s="761">
        <v>98799.64757780284</v>
      </c>
      <c r="H89" s="761">
        <v>98398</v>
      </c>
      <c r="I89" s="761">
        <v>99256.545689057937</v>
      </c>
      <c r="J89" s="761">
        <v>99293.09753795834</v>
      </c>
    </row>
    <row r="90" spans="1:10" ht="15.75" customHeight="1">
      <c r="A90" s="1153" t="s">
        <v>1872</v>
      </c>
      <c r="B90" s="1155"/>
      <c r="C90" s="761"/>
      <c r="D90" s="761"/>
      <c r="E90" s="761"/>
      <c r="F90" s="761"/>
      <c r="G90" s="761"/>
      <c r="H90" s="761"/>
      <c r="I90" s="761"/>
      <c r="J90" s="761"/>
    </row>
    <row r="91" spans="1:10" ht="15.75" customHeight="1">
      <c r="A91" s="973" t="s">
        <v>102</v>
      </c>
      <c r="B91" s="974" t="s">
        <v>441</v>
      </c>
      <c r="C91" s="761">
        <v>51853.967502831612</v>
      </c>
      <c r="D91" s="761">
        <v>52053.13922903379</v>
      </c>
      <c r="E91" s="761">
        <v>52307.816641924241</v>
      </c>
      <c r="F91" s="761">
        <f>+[3]Indexador!M91*1.19</f>
        <v>52307.816641924241</v>
      </c>
      <c r="G91" s="761">
        <v>52507.269404128114</v>
      </c>
      <c r="H91" s="761">
        <v>52300</v>
      </c>
      <c r="I91" s="761">
        <v>52753.605669374032</v>
      </c>
      <c r="J91" s="761">
        <v>52774.205809106221</v>
      </c>
    </row>
    <row r="92" spans="1:10" ht="15.75" customHeight="1">
      <c r="A92" s="973" t="s">
        <v>103</v>
      </c>
      <c r="B92" s="974" t="s">
        <v>316</v>
      </c>
      <c r="C92" s="761">
        <v>1200711.7856226326</v>
      </c>
      <c r="D92" s="761">
        <v>1205436.340147286</v>
      </c>
      <c r="E92" s="761">
        <v>1211510.7673932686</v>
      </c>
      <c r="F92" s="761">
        <f>+[3]Indexador!M92*1.19</f>
        <v>1211510.7673932686</v>
      </c>
      <c r="G92" s="761">
        <v>1216235.3219179225</v>
      </c>
      <c r="H92" s="761">
        <v>1211286</v>
      </c>
      <c r="I92" s="761">
        <v>1221859.7915901288</v>
      </c>
      <c r="J92" s="761">
        <v>1222309.7491639052</v>
      </c>
    </row>
    <row r="93" spans="1:10" ht="15.75" customHeight="1">
      <c r="A93" s="1153" t="s">
        <v>104</v>
      </c>
      <c r="B93" s="1153"/>
      <c r="C93" s="761"/>
      <c r="D93" s="761"/>
      <c r="E93" s="761"/>
      <c r="F93" s="761"/>
      <c r="G93" s="761"/>
      <c r="H93" s="761"/>
      <c r="I93" s="761"/>
      <c r="J93" s="761"/>
    </row>
    <row r="94" spans="1:10" ht="15.75" customHeight="1">
      <c r="A94" s="973" t="s">
        <v>105</v>
      </c>
      <c r="B94" s="974" t="s">
        <v>1873</v>
      </c>
      <c r="C94" s="761">
        <v>6433.8451913032686</v>
      </c>
      <c r="D94" s="761">
        <v>6459.1610520897329</v>
      </c>
      <c r="E94" s="761">
        <v>6491.7100159580468</v>
      </c>
      <c r="F94" s="761">
        <f>+[3]Indexador!M94*1.19</f>
        <v>6491.7100159580468</v>
      </c>
      <c r="G94" s="761">
        <v>6517.025876744513</v>
      </c>
      <c r="H94" s="761">
        <v>6491</v>
      </c>
      <c r="I94" s="761">
        <v>6547.1638062522106</v>
      </c>
      <c r="J94" s="761">
        <v>6549.5748406128259</v>
      </c>
    </row>
    <row r="95" spans="1:10" ht="15.75" customHeight="1">
      <c r="A95" s="973" t="s">
        <v>107</v>
      </c>
      <c r="B95" s="974" t="s">
        <v>1874</v>
      </c>
      <c r="C95" s="761">
        <v>2655427.4769566483</v>
      </c>
      <c r="D95" s="761">
        <v>2630534.6224212176</v>
      </c>
      <c r="E95" s="761">
        <v>2589283.6063339328</v>
      </c>
      <c r="F95" s="761">
        <f>+[3]Indexador!M95*1.19</f>
        <v>2589283.6063339328</v>
      </c>
      <c r="G95" s="761">
        <v>2567520.1392258136</v>
      </c>
      <c r="H95" s="761">
        <v>2601659</v>
      </c>
      <c r="I95" s="761">
        <v>2604077.0741721313</v>
      </c>
      <c r="J95" s="761">
        <v>2613322.9915710059</v>
      </c>
    </row>
    <row r="96" spans="1:10" ht="15.75" customHeight="1">
      <c r="A96" s="973" t="s">
        <v>108</v>
      </c>
      <c r="B96" s="974" t="s">
        <v>1875</v>
      </c>
      <c r="C96" s="761">
        <v>3216.9225956516343</v>
      </c>
      <c r="D96" s="761">
        <v>3229.5805260448665</v>
      </c>
      <c r="E96" s="761">
        <v>3245.8550079790234</v>
      </c>
      <c r="F96" s="761">
        <f>+[3]Indexador!M96*1.19</f>
        <v>3245.8550079790234</v>
      </c>
      <c r="G96" s="761">
        <v>3258.5129383722565</v>
      </c>
      <c r="H96" s="761">
        <v>3245</v>
      </c>
      <c r="I96" s="761">
        <v>3273.5819031261053</v>
      </c>
      <c r="J96" s="761">
        <v>3274.787420306413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spans="10:10" ht="15.75" customHeight="1"/>
    <row r="114" spans="10:10" ht="15.75" customHeight="1"/>
    <row r="115" spans="10:10" ht="15.75" customHeight="1"/>
    <row r="116" spans="10:10" ht="15.75" customHeight="1"/>
    <row r="117" spans="10:10" ht="15.75" customHeight="1">
      <c r="J117" s="1077"/>
    </row>
    <row r="118" spans="10:10" ht="15.75" customHeight="1"/>
    <row r="119" spans="10:10" ht="15.75" customHeight="1"/>
    <row r="120" spans="10:10" ht="15.75" customHeight="1"/>
    <row r="121" spans="10:10" ht="15.75" customHeight="1"/>
    <row r="122" spans="10:10" ht="15.75" customHeight="1"/>
    <row r="123" spans="10:10" ht="15.75" customHeight="1">
      <c r="J123" s="1077"/>
    </row>
    <row r="124" spans="10:10" ht="15.75" customHeight="1">
      <c r="J124" s="1077"/>
    </row>
    <row r="125" spans="10:10" ht="15.75" customHeight="1"/>
    <row r="126" spans="10:10" ht="15.75" customHeight="1"/>
    <row r="127" spans="10:10" ht="15.75" customHeight="1">
      <c r="J127" s="1077"/>
    </row>
    <row r="128" spans="10:10" ht="15.75" customHeight="1">
      <c r="J128" s="1077"/>
    </row>
    <row r="129" spans="10:10" ht="15.75" customHeight="1"/>
    <row r="130" spans="10:10" ht="15.75" customHeight="1">
      <c r="J130" s="1077"/>
    </row>
    <row r="131" spans="10:10" ht="15.75" customHeight="1">
      <c r="J131" s="1077"/>
    </row>
    <row r="132" spans="10:10" ht="15.75" customHeight="1"/>
    <row r="133" spans="10:10" ht="15.75" customHeight="1">
      <c r="J133" s="1077"/>
    </row>
    <row r="134" spans="10:10" ht="15.75" customHeight="1">
      <c r="J134" s="1077"/>
    </row>
    <row r="135" spans="10:10" ht="15.75" customHeight="1"/>
    <row r="136" spans="10:10" ht="15.75" customHeight="1">
      <c r="J136" s="1077"/>
    </row>
    <row r="137" spans="10:10" ht="15.75" customHeight="1">
      <c r="J137" s="1077"/>
    </row>
    <row r="138" spans="10:10" ht="15.75" customHeight="1"/>
    <row r="139" spans="10:10" ht="15.75" customHeight="1">
      <c r="J139" s="1077"/>
    </row>
    <row r="140" spans="10:10" ht="15.75" customHeight="1">
      <c r="J140" s="1077"/>
    </row>
    <row r="141" spans="10:10" ht="15.75" customHeight="1"/>
    <row r="142" spans="10:10" ht="15.75" customHeight="1"/>
    <row r="143" spans="10:10" ht="15.75" customHeight="1"/>
    <row r="144" spans="10:1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otectedRanges>
    <protectedRange algorithmName="SHA-512" hashValue="nKYmBnO80UfgGrp/Rvu0NM/gTGWcFrqFj9nLB4gznh9C+Dpxei8vIwSrYDaiDAjkYQJM2Jcq/mevwEdmLeLCnA==" saltValue="8cJFSEb5AZeCCe19A1Logw==" spinCount="100000" sqref="C7:C8" name="Rango1_4"/>
    <protectedRange algorithmName="SHA-512" hashValue="nKYmBnO80UfgGrp/Rvu0NM/gTGWcFrqFj9nLB4gznh9C+Dpxei8vIwSrYDaiDAjkYQJM2Jcq/mevwEdmLeLCnA==" saltValue="8cJFSEb5AZeCCe19A1Logw==" spinCount="100000" sqref="C6:J6" name="Rango1_5"/>
    <protectedRange algorithmName="SHA-512" hashValue="nKYmBnO80UfgGrp/Rvu0NM/gTGWcFrqFj9nLB4gznh9C+Dpxei8vIwSrYDaiDAjkYQJM2Jcq/mevwEdmLeLCnA==" saltValue="8cJFSEb5AZeCCe19A1Logw==" spinCount="100000" sqref="E9:E16 E80:E96 E18:E78" name="Rango1_1"/>
    <protectedRange algorithmName="SHA-512" hashValue="nKYmBnO80UfgGrp/Rvu0NM/gTGWcFrqFj9nLB4gznh9C+Dpxei8vIwSrYDaiDAjkYQJM2Jcq/mevwEdmLeLCnA==" saltValue="8cJFSEb5AZeCCe19A1Logw==" spinCount="100000" sqref="F9:F96" name="Rango1_2"/>
    <protectedRange algorithmName="SHA-512" hashValue="nKYmBnO80UfgGrp/Rvu0NM/gTGWcFrqFj9nLB4gznh9C+Dpxei8vIwSrYDaiDAjkYQJM2Jcq/mevwEdmLeLCnA==" saltValue="8cJFSEb5AZeCCe19A1Logw==" spinCount="100000" sqref="J9:J96" name="Rango1_6"/>
  </protectedRanges>
  <mergeCells count="22">
    <mergeCell ref="A89:B89"/>
    <mergeCell ref="A90:B90"/>
    <mergeCell ref="A93:B93"/>
    <mergeCell ref="A1:A3"/>
    <mergeCell ref="A67:B67"/>
    <mergeCell ref="A75:B75"/>
    <mergeCell ref="A77:B77"/>
    <mergeCell ref="A80:B80"/>
    <mergeCell ref="A87:B87"/>
    <mergeCell ref="A88:B88"/>
    <mergeCell ref="A35:B35"/>
    <mergeCell ref="A36:B36"/>
    <mergeCell ref="A40:B40"/>
    <mergeCell ref="A44:B44"/>
    <mergeCell ref="A48:B48"/>
    <mergeCell ref="A60:B60"/>
    <mergeCell ref="A31:B31"/>
    <mergeCell ref="A8:B8"/>
    <mergeCell ref="A12:B12"/>
    <mergeCell ref="A18:B18"/>
    <mergeCell ref="A20:A22"/>
    <mergeCell ref="A30:B3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Z1" workbookViewId="0">
      <selection activeCell="AP9" sqref="AP9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58203125" customWidth="1"/>
    <col min="37" max="37" width="8.58203125" bestFit="1" customWidth="1"/>
    <col min="38" max="38" width="9" customWidth="1"/>
    <col min="39" max="39" width="8.58203125" bestFit="1" customWidth="1"/>
    <col min="40" max="40" width="9.33203125" customWidth="1"/>
    <col min="41" max="41" width="9" customWidth="1"/>
  </cols>
  <sheetData>
    <row r="1" spans="1:42" ht="15.75" customHeight="1">
      <c r="A1" s="33" t="s">
        <v>110</v>
      </c>
      <c r="B1" s="34"/>
    </row>
    <row r="2" spans="1:42" ht="15.75" customHeight="1">
      <c r="A2" s="33" t="s">
        <v>111</v>
      </c>
      <c r="B2" s="34"/>
    </row>
    <row r="3" spans="1:42" ht="15.75" customHeight="1">
      <c r="A3" s="33" t="s">
        <v>112</v>
      </c>
      <c r="B3" s="34"/>
    </row>
    <row r="4" spans="1:42" ht="15.75" customHeight="1"/>
    <row r="5" spans="1:42" ht="15.75" customHeight="1">
      <c r="A5" s="97" t="s">
        <v>242</v>
      </c>
      <c r="B5" s="1166" t="s">
        <v>243</v>
      </c>
      <c r="C5" s="1160" t="s">
        <v>244</v>
      </c>
      <c r="D5" s="1160" t="s">
        <v>245</v>
      </c>
      <c r="E5" s="1160" t="s">
        <v>246</v>
      </c>
      <c r="F5" s="1160" t="s">
        <v>247</v>
      </c>
      <c r="G5" s="1160" t="s">
        <v>248</v>
      </c>
      <c r="H5" s="1160" t="s">
        <v>249</v>
      </c>
      <c r="I5" s="1160" t="s">
        <v>250</v>
      </c>
      <c r="J5" s="1160" t="s">
        <v>251</v>
      </c>
      <c r="K5" s="1160" t="s">
        <v>252</v>
      </c>
      <c r="L5" s="1160" t="s">
        <v>253</v>
      </c>
      <c r="M5" s="1160" t="s">
        <v>254</v>
      </c>
      <c r="N5" s="1160" t="s">
        <v>255</v>
      </c>
      <c r="O5" s="1160" t="s">
        <v>256</v>
      </c>
      <c r="P5" s="1160" t="s">
        <v>257</v>
      </c>
      <c r="Q5" s="1160" t="s">
        <v>258</v>
      </c>
      <c r="R5" s="1160" t="s">
        <v>259</v>
      </c>
      <c r="S5" s="1160" t="s">
        <v>260</v>
      </c>
      <c r="T5" s="1160" t="s">
        <v>261</v>
      </c>
      <c r="U5" s="1160" t="s">
        <v>262</v>
      </c>
      <c r="V5" s="1160" t="s">
        <v>263</v>
      </c>
      <c r="W5" s="1160" t="s">
        <v>264</v>
      </c>
      <c r="X5" s="1160" t="s">
        <v>3</v>
      </c>
      <c r="Y5" s="1160" t="s">
        <v>4</v>
      </c>
      <c r="Z5" s="1160" t="s">
        <v>5</v>
      </c>
      <c r="AA5" s="1160" t="s">
        <v>6</v>
      </c>
      <c r="AB5" s="1160" t="s">
        <v>7</v>
      </c>
      <c r="AC5" s="1160" t="s">
        <v>8</v>
      </c>
      <c r="AD5" s="1160" t="s">
        <v>9</v>
      </c>
      <c r="AE5" s="1160" t="s">
        <v>10</v>
      </c>
      <c r="AF5" s="1160" t="s">
        <v>11</v>
      </c>
      <c r="AG5" s="1163" t="s">
        <v>1795</v>
      </c>
      <c r="AH5" s="1159" t="s">
        <v>1804</v>
      </c>
      <c r="AI5" s="1159" t="s">
        <v>1813</v>
      </c>
      <c r="AJ5" s="1159" t="s">
        <v>1823</v>
      </c>
      <c r="AK5" s="1159" t="s">
        <v>1840</v>
      </c>
      <c r="AL5" s="1159" t="s">
        <v>1886</v>
      </c>
      <c r="AM5" s="1159" t="s">
        <v>1897</v>
      </c>
      <c r="AN5" s="1159" t="s">
        <v>2029</v>
      </c>
      <c r="AO5" s="1159" t="s">
        <v>2046</v>
      </c>
    </row>
    <row r="6" spans="1:42" ht="15.75" customHeight="1">
      <c r="A6" s="97" t="s">
        <v>265</v>
      </c>
      <c r="B6" s="1161"/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1"/>
      <c r="Q6" s="1161"/>
      <c r="R6" s="1161"/>
      <c r="S6" s="1161"/>
      <c r="T6" s="1161"/>
      <c r="U6" s="1161"/>
      <c r="V6" s="1161"/>
      <c r="W6" s="1161"/>
      <c r="X6" s="1161"/>
      <c r="Y6" s="1161"/>
      <c r="Z6" s="1161"/>
      <c r="AA6" s="1161"/>
      <c r="AB6" s="1161"/>
      <c r="AC6" s="1161"/>
      <c r="AD6" s="1161"/>
      <c r="AE6" s="1161"/>
      <c r="AF6" s="1161"/>
      <c r="AG6" s="1130"/>
      <c r="AH6" s="1125"/>
      <c r="AI6" s="1125"/>
      <c r="AJ6" s="1125"/>
      <c r="AK6" s="1125"/>
      <c r="AL6" s="1125"/>
      <c r="AM6" s="1125"/>
      <c r="AN6" s="1125"/>
      <c r="AO6" s="1125"/>
    </row>
    <row r="7" spans="1:42" ht="15.75" customHeight="1">
      <c r="A7" s="88" t="s">
        <v>12</v>
      </c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62"/>
      <c r="AG7" s="1130"/>
      <c r="AH7" s="1125"/>
      <c r="AI7" s="1125"/>
      <c r="AJ7" s="1125"/>
      <c r="AK7" s="1125"/>
      <c r="AL7" s="1125"/>
      <c r="AM7" s="1125"/>
      <c r="AN7" s="1125"/>
      <c r="AO7" s="1125"/>
    </row>
    <row r="8" spans="1:42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  <c r="AK8" s="717">
        <v>0.32805717432489745</v>
      </c>
      <c r="AL8" s="717">
        <v>0.32498185798105467</v>
      </c>
      <c r="AM8" s="717">
        <v>0.31988561946840094</v>
      </c>
      <c r="AN8" s="717">
        <v>0.32276763021348787</v>
      </c>
      <c r="AO8" s="717"/>
      <c r="AP8" s="1080" t="s">
        <v>2054</v>
      </c>
    </row>
    <row r="9" spans="1:42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  <c r="AK9" s="717">
        <v>0.24592510052311606</v>
      </c>
      <c r="AL9" s="717">
        <v>0.2436197173759366</v>
      </c>
      <c r="AM9" s="717">
        <v>0.23979936816061076</v>
      </c>
      <c r="AN9" s="717">
        <v>0.24195984150996741</v>
      </c>
      <c r="AO9" s="717"/>
    </row>
    <row r="10" spans="1:42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  <c r="AK10" s="717">
        <v>0.16395006701541073</v>
      </c>
      <c r="AL10" s="717">
        <v>0.16241314491729109</v>
      </c>
      <c r="AM10" s="717">
        <v>0.15986624544040717</v>
      </c>
      <c r="AN10" s="717">
        <v>0.16130656100664498</v>
      </c>
      <c r="AO10" s="717"/>
    </row>
    <row r="11" spans="1:42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  <c r="AK11" s="713"/>
      <c r="AL11" s="713"/>
      <c r="AM11" s="713"/>
      <c r="AN11" s="713"/>
      <c r="AO11" s="713"/>
    </row>
    <row r="12" spans="1:42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</row>
    <row r="13" spans="1:42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  <c r="AK13" s="717">
        <v>0.32491636844337624</v>
      </c>
      <c r="AL13" s="717">
        <v>0.3218704950516047</v>
      </c>
      <c r="AM13" s="717">
        <v>0.31682304771666897</v>
      </c>
      <c r="AN13" s="717">
        <v>0.31967746620952914</v>
      </c>
      <c r="AO13" s="717"/>
    </row>
    <row r="14" spans="1:42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  <c r="AK14" s="717">
        <v>0.24356949611197512</v>
      </c>
      <c r="AL14" s="717">
        <v>0.24128619517884908</v>
      </c>
      <c r="AM14" s="717">
        <v>0.23750243934681178</v>
      </c>
      <c r="AN14" s="717">
        <v>0.23964221850699835</v>
      </c>
      <c r="AO14" s="717"/>
    </row>
    <row r="15" spans="1:42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  <c r="AK15" s="717">
        <v>0.16237966407465007</v>
      </c>
      <c r="AL15" s="717">
        <v>0.1608574634525661</v>
      </c>
      <c r="AM15" s="717">
        <v>0.15833495956454122</v>
      </c>
      <c r="AN15" s="717">
        <v>0.15976147900466559</v>
      </c>
      <c r="AO15" s="717"/>
    </row>
    <row r="16" spans="1:42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</row>
    <row r="17" spans="1:41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</row>
    <row r="18" spans="1:41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  <c r="AL18" s="718">
        <v>0</v>
      </c>
      <c r="AM18" s="718">
        <v>0</v>
      </c>
      <c r="AN18" s="718">
        <v>0</v>
      </c>
      <c r="AO18" s="718"/>
    </row>
    <row r="19" spans="1:41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</row>
    <row r="20" spans="1:41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  <c r="AK20" s="719">
        <v>1641</v>
      </c>
      <c r="AL20" s="719">
        <v>1625.433816636508</v>
      </c>
      <c r="AM20" s="719">
        <v>1600.3152448336709</v>
      </c>
      <c r="AN20" s="719">
        <v>1614.6420047749573</v>
      </c>
      <c r="AO20" s="719"/>
    </row>
    <row r="21" spans="1:41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  <c r="AK21" s="720"/>
      <c r="AL21" s="720"/>
      <c r="AM21" s="720"/>
      <c r="AN21" s="720"/>
      <c r="AO21" s="720"/>
    </row>
    <row r="22" spans="1:41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  <c r="AK22" s="721">
        <v>2995.3276313393271</v>
      </c>
      <c r="AL22" s="721">
        <v>2976.9012172507682</v>
      </c>
      <c r="AM22" s="721">
        <v>2953.9315192591635</v>
      </c>
      <c r="AN22" s="721">
        <v>2972.8335284012278</v>
      </c>
      <c r="AO22" s="721"/>
    </row>
    <row r="23" spans="1:41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  <c r="AK23" s="721">
        <v>375.32630284179271</v>
      </c>
      <c r="AL23" s="721">
        <v>371.8078700692775</v>
      </c>
      <c r="AM23" s="721">
        <v>365.9773243319666</v>
      </c>
      <c r="AN23" s="721">
        <v>369.27459847306648</v>
      </c>
      <c r="AO23" s="721"/>
    </row>
    <row r="24" spans="1:41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  <c r="AK24" s="721">
        <v>25.301117957746484</v>
      </c>
      <c r="AL24" s="721">
        <v>24.980572183098591</v>
      </c>
      <c r="AM24" s="721">
        <v>24.694595070422533</v>
      </c>
      <c r="AN24" s="721">
        <v>24.891007922535209</v>
      </c>
      <c r="AO24" s="721"/>
    </row>
    <row r="25" spans="1:41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  <c r="AK25" s="721">
        <v>2467.3088670615412</v>
      </c>
      <c r="AL25" s="721">
        <v>2440.7861861149759</v>
      </c>
      <c r="AM25" s="721">
        <v>2406.8143607518073</v>
      </c>
      <c r="AN25" s="721">
        <v>2427.4385697522257</v>
      </c>
      <c r="AO25" s="721"/>
    </row>
    <row r="26" spans="1:41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  <c r="AK26" s="721">
        <v>3517.7212961912742</v>
      </c>
      <c r="AL26" s="721">
        <v>3502.2795984327422</v>
      </c>
      <c r="AM26" s="721">
        <v>3483.0598568670139</v>
      </c>
      <c r="AN26" s="721">
        <v>3502.6218309927003</v>
      </c>
      <c r="AO26" s="721"/>
    </row>
    <row r="27" spans="1:41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  <c r="AK27" s="721">
        <v>4438.5465173706434</v>
      </c>
      <c r="AL27" s="721">
        <v>4424.239536317983</v>
      </c>
      <c r="AM27" s="721">
        <v>4405.5409705616903</v>
      </c>
      <c r="AN27" s="721">
        <v>4428.2872697639268</v>
      </c>
      <c r="AO27" s="721"/>
    </row>
    <row r="28" spans="1:41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  <c r="AK28" s="721">
        <v>4426.5454988188749</v>
      </c>
      <c r="AL28" s="721">
        <v>4412.3213859623993</v>
      </c>
      <c r="AM28" s="721">
        <v>4393.7835801379533</v>
      </c>
      <c r="AN28" s="721">
        <v>4416.4335420538036</v>
      </c>
      <c r="AO28" s="721"/>
    </row>
    <row r="29" spans="1:41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  <c r="AK29" s="721">
        <v>5105.4329346453505</v>
      </c>
      <c r="AL29" s="721">
        <v>5094.2248216175731</v>
      </c>
      <c r="AM29" s="721">
        <v>5079.4651342362486</v>
      </c>
      <c r="AN29" s="721">
        <v>5103.3371731319994</v>
      </c>
      <c r="AO29" s="721"/>
    </row>
    <row r="30" spans="1:41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  <c r="AK30" s="721">
        <v>18350.877295733382</v>
      </c>
      <c r="AL30" s="721">
        <v>18393.362142638682</v>
      </c>
      <c r="AM30" s="721">
        <v>18447.219652254313</v>
      </c>
      <c r="AN30" s="721">
        <v>18496.617752007274</v>
      </c>
      <c r="AO30" s="721"/>
    </row>
    <row r="31" spans="1:41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  <c r="AK31" s="721">
        <v>2872.2238275601103</v>
      </c>
      <c r="AL31" s="721">
        <v>2852.9077772177147</v>
      </c>
      <c r="AM31" s="721">
        <v>2828.8021301761455</v>
      </c>
      <c r="AN31" s="721">
        <v>2847.6324269127276</v>
      </c>
      <c r="AO31" s="721"/>
    </row>
    <row r="32" spans="1:41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</row>
    <row r="33" spans="1:41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</row>
    <row r="34" spans="1:41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  <c r="AK34" s="721">
        <v>9057.1948215888769</v>
      </c>
      <c r="AL34" s="721">
        <v>9066.3304754778055</v>
      </c>
      <c r="AM34" s="721">
        <v>9078.4325456652805</v>
      </c>
      <c r="AN34" s="721">
        <v>9107.7927709998239</v>
      </c>
      <c r="AO34" s="721"/>
    </row>
    <row r="35" spans="1:41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  <c r="AK35" s="721">
        <v>6.1496327634276344</v>
      </c>
      <c r="AL35" s="721">
        <v>6.1725945264431035</v>
      </c>
      <c r="AM35" s="721">
        <v>6.2017611591587309</v>
      </c>
      <c r="AN35" s="721">
        <v>6.2145081946127005</v>
      </c>
      <c r="AO35" s="721"/>
    </row>
    <row r="36" spans="1:41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  <c r="AK36" s="721">
        <v>2420.0583604005487</v>
      </c>
      <c r="AL36" s="721">
        <v>2425.7577417013081</v>
      </c>
      <c r="AM36" s="721">
        <v>2431.9958604188632</v>
      </c>
      <c r="AN36" s="721">
        <v>2438.7575909283914</v>
      </c>
      <c r="AO36" s="721"/>
    </row>
    <row r="37" spans="1:41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  <c r="AK37" s="713"/>
      <c r="AL37" s="713"/>
      <c r="AM37" s="868"/>
      <c r="AN37" s="868"/>
      <c r="AO37" s="868"/>
    </row>
    <row r="38" spans="1:41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  <c r="AK38" s="713"/>
      <c r="AL38" s="713"/>
      <c r="AM38" s="868"/>
      <c r="AN38" s="868"/>
      <c r="AO38" s="868"/>
    </row>
    <row r="39" spans="1:41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8"/>
      <c r="AI39" s="868"/>
      <c r="AJ39" s="868"/>
      <c r="AK39" s="868"/>
      <c r="AL39" s="868"/>
      <c r="AM39" s="868"/>
      <c r="AN39" s="868"/>
      <c r="AO39" s="868"/>
    </row>
    <row r="40" spans="1:41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8">
        <v>0.11637326806164287</v>
      </c>
      <c r="AH40" s="838">
        <v>0.11724688251095715</v>
      </c>
      <c r="AI40" s="838">
        <v>0.11956130885055843</v>
      </c>
      <c r="AJ40" s="838">
        <v>0.11844647250106037</v>
      </c>
      <c r="AK40" s="838">
        <v>0.12170622790894951</v>
      </c>
      <c r="AL40" s="838">
        <v>0.12056531351618831</v>
      </c>
      <c r="AM40" s="838">
        <v>0.1186746553796126</v>
      </c>
      <c r="AN40" s="838">
        <v>0.11974385515340023</v>
      </c>
      <c r="AO40" s="838"/>
    </row>
    <row r="41" spans="1:41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  <c r="AK41" s="722">
        <v>9.1240410858193122E-2</v>
      </c>
      <c r="AL41" s="722">
        <v>9.0385093100523103E-2</v>
      </c>
      <c r="AM41" s="722">
        <v>8.8967709387812788E-2</v>
      </c>
      <c r="AN41" s="722">
        <v>8.976926431500068E-2</v>
      </c>
      <c r="AO41" s="722"/>
    </row>
    <row r="42" spans="1:41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  <c r="AK42" s="722">
        <v>6.0931634101512797E-2</v>
      </c>
      <c r="AL42" s="722">
        <v>6.0360440831330409E-2</v>
      </c>
      <c r="AM42" s="722">
        <v>5.9413891983599601E-2</v>
      </c>
      <c r="AN42" s="722">
        <v>5.9949181676799079E-2</v>
      </c>
      <c r="AO42" s="722"/>
    </row>
    <row r="43" spans="1:41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</row>
    <row r="44" spans="1:41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  <c r="AK44" s="722">
        <v>0.10615923879541918</v>
      </c>
      <c r="AL44" s="722">
        <v>0.1051640670154107</v>
      </c>
      <c r="AM44" s="722">
        <v>0.1035149252085395</v>
      </c>
      <c r="AN44" s="722">
        <v>0.10444754333380458</v>
      </c>
      <c r="AO44" s="722"/>
    </row>
    <row r="45" spans="1:41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  <c r="AK45" s="722">
        <v>7.9619429096564401E-2</v>
      </c>
      <c r="AL45" s="722">
        <v>7.8873050261558039E-2</v>
      </c>
      <c r="AM45" s="722">
        <v>7.7636193906404638E-2</v>
      </c>
      <c r="AN45" s="722">
        <v>7.8335657500353442E-2</v>
      </c>
      <c r="AO45" s="722"/>
    </row>
    <row r="46" spans="1:41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  <c r="AK46" s="722">
        <v>5.3079619397709589E-2</v>
      </c>
      <c r="AL46" s="722">
        <v>5.258203350770535E-2</v>
      </c>
      <c r="AM46" s="722">
        <v>5.1757462604269749E-2</v>
      </c>
      <c r="AN46" s="722">
        <v>5.2223771666902292E-2</v>
      </c>
      <c r="AO46" s="722"/>
    </row>
    <row r="47" spans="1:41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  <c r="AK47" s="722"/>
      <c r="AL47" s="722"/>
      <c r="AM47" s="722"/>
      <c r="AN47" s="722"/>
      <c r="AO47" s="722"/>
    </row>
    <row r="48" spans="1:41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  <c r="AK48" s="722">
        <v>0.11479645496960271</v>
      </c>
      <c r="AL48" s="722">
        <v>0.11372031507139826</v>
      </c>
      <c r="AM48" s="722">
        <v>0.11193699752580234</v>
      </c>
      <c r="AN48" s="722">
        <v>0.11294549434469106</v>
      </c>
      <c r="AO48" s="722"/>
    </row>
    <row r="49" spans="1:41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  <c r="AK49" s="722">
        <v>8.6058081153683019E-2</v>
      </c>
      <c r="AL49" s="722">
        <v>8.5251344266930582E-2</v>
      </c>
      <c r="AM49" s="722">
        <v>8.3914465997455098E-2</v>
      </c>
      <c r="AN49" s="722">
        <v>8.4670493708468811E-2</v>
      </c>
      <c r="AO49" s="722"/>
    </row>
    <row r="50" spans="1:41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  <c r="AK50" s="722">
        <v>5.7319707337763322E-2</v>
      </c>
      <c r="AL50" s="722">
        <v>5.6782373462462878E-2</v>
      </c>
      <c r="AM50" s="722">
        <v>5.5891934469107868E-2</v>
      </c>
      <c r="AN50" s="722">
        <v>5.6395493072246554E-2</v>
      </c>
      <c r="AO50" s="722"/>
    </row>
    <row r="51" spans="1:41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</row>
    <row r="52" spans="1:41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  <c r="AK52" s="723"/>
      <c r="AL52" s="723"/>
      <c r="AM52" s="868"/>
      <c r="AN52" s="868"/>
      <c r="AO52" s="868"/>
    </row>
    <row r="53" spans="1:41" ht="15.75" customHeight="1">
      <c r="A53" s="1167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  <c r="AK53" s="724">
        <v>49880.273390645198</v>
      </c>
      <c r="AL53" s="724">
        <v>49616.205624302303</v>
      </c>
      <c r="AM53" s="724">
        <v>49152.515298731407</v>
      </c>
      <c r="AN53" s="724">
        <v>49488.219565022431</v>
      </c>
      <c r="AO53" s="724"/>
    </row>
    <row r="54" spans="1:41" ht="15.75" customHeight="1">
      <c r="A54" s="1168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  <c r="AK54" s="724">
        <v>84202.669535588328</v>
      </c>
      <c r="AL54" s="724">
        <v>83755.780123527889</v>
      </c>
      <c r="AM54" s="724">
        <v>82971.30846611486</v>
      </c>
      <c r="AN54" s="724">
        <v>83538.576528026897</v>
      </c>
      <c r="AO54" s="724"/>
    </row>
    <row r="55" spans="1:41" ht="15.75" customHeight="1">
      <c r="A55" s="1168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  <c r="AK55" s="724">
        <v>211053.80872904407</v>
      </c>
      <c r="AL55" s="724">
        <v>209930.87970970539</v>
      </c>
      <c r="AM55" s="724">
        <v>207960.29708285248</v>
      </c>
      <c r="AN55" s="724">
        <v>209383.57477382629</v>
      </c>
      <c r="AO55" s="724"/>
    </row>
    <row r="56" spans="1:41" ht="15.75" customHeight="1">
      <c r="A56" s="1169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  <c r="AK56" s="724">
        <v>613242.37075240875</v>
      </c>
      <c r="AL56" s="724">
        <v>609971.42415397509</v>
      </c>
      <c r="AM56" s="724">
        <v>604233.14661813283</v>
      </c>
      <c r="AN56" s="724">
        <v>608372.78226170177</v>
      </c>
      <c r="AO56" s="724"/>
    </row>
    <row r="57" spans="1:41" ht="15.75" customHeight="1">
      <c r="A57" s="1165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  <c r="AK57" s="724">
        <v>15390.52266051303</v>
      </c>
      <c r="AL57" s="724">
        <v>15310.474967807886</v>
      </c>
      <c r="AM57" s="724">
        <v>15169.602257313269</v>
      </c>
      <c r="AN57" s="724">
        <v>15272.457717724095</v>
      </c>
      <c r="AO57" s="724"/>
    </row>
    <row r="58" spans="1:41" ht="15.75" customHeight="1">
      <c r="A58" s="1161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  <c r="AK58" s="724">
        <v>49718.782641152371</v>
      </c>
      <c r="AL58" s="724">
        <v>49455.569812014204</v>
      </c>
      <c r="AM58" s="724">
        <v>48993.380715147934</v>
      </c>
      <c r="AN58" s="724">
        <v>49327.998116233815</v>
      </c>
      <c r="AO58" s="724"/>
    </row>
    <row r="59" spans="1:41" ht="15.75" customHeight="1">
      <c r="A59" s="1161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  <c r="AK59" s="724">
        <v>176573.7051311711</v>
      </c>
      <c r="AL59" s="724">
        <v>175634.23031790913</v>
      </c>
      <c r="AM59" s="724">
        <v>173985.58404241237</v>
      </c>
      <c r="AN59" s="724">
        <v>175176.33921920441</v>
      </c>
      <c r="AO59" s="724"/>
    </row>
    <row r="60" spans="1:41" ht="15.75" customHeight="1">
      <c r="A60" s="1128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  <c r="AK60" s="724">
        <v>578753.71160468878</v>
      </c>
      <c r="AL60" s="724">
        <v>575666.72255339159</v>
      </c>
      <c r="AM60" s="724">
        <v>570251.16488732269</v>
      </c>
      <c r="AN60" s="724">
        <v>574157.98804187251</v>
      </c>
      <c r="AO60" s="724"/>
    </row>
    <row r="61" spans="1:41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  <c r="AK61" s="724">
        <v>65891.170401311974</v>
      </c>
      <c r="AL61" s="724">
        <v>66150.438637854517</v>
      </c>
      <c r="AM61" s="724">
        <v>66483.783513409231</v>
      </c>
      <c r="AN61" s="724">
        <v>66613.417631680495</v>
      </c>
      <c r="AO61" s="724"/>
    </row>
    <row r="62" spans="1:41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  <c r="AK62" s="723"/>
      <c r="AL62" s="723"/>
      <c r="AM62" s="868"/>
      <c r="AN62" s="868"/>
      <c r="AO62" s="868"/>
    </row>
    <row r="63" spans="1:41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  <c r="AK63" s="725">
        <v>530822.44814818772</v>
      </c>
      <c r="AL63" s="725">
        <v>530251.53725066455</v>
      </c>
      <c r="AM63" s="725">
        <v>530285.67255170154</v>
      </c>
      <c r="AN63" s="725">
        <v>532272.78085598303</v>
      </c>
      <c r="AO63" s="725"/>
    </row>
    <row r="64" spans="1:41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  <c r="AK64" s="725">
        <v>203298.22690373656</v>
      </c>
      <c r="AL64" s="725">
        <v>201954.89406495704</v>
      </c>
      <c r="AM64" s="725">
        <v>200858.51309274702</v>
      </c>
      <c r="AN64" s="725">
        <v>202012.66810665527</v>
      </c>
      <c r="AO64" s="725"/>
    </row>
    <row r="65" spans="1:41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  <c r="AK65" s="721">
        <v>26018.417137964156</v>
      </c>
      <c r="AL65" s="721">
        <v>25751.408997980423</v>
      </c>
      <c r="AM65" s="721">
        <v>25518.157338246572</v>
      </c>
      <c r="AN65" s="721">
        <v>25698.695311001917</v>
      </c>
      <c r="AO65" s="721"/>
    </row>
    <row r="66" spans="1:41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69">
        <v>348369.9229469421</v>
      </c>
      <c r="AK66" s="869">
        <v>352184.43830344686</v>
      </c>
      <c r="AL66" s="869">
        <v>349041.41160373593</v>
      </c>
      <c r="AM66" s="869">
        <v>346343.57202798105</v>
      </c>
      <c r="AN66" s="869">
        <v>348625.16665018006</v>
      </c>
      <c r="AO66" s="869"/>
    </row>
    <row r="67" spans="1:41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69">
        <v>400857.23059883749</v>
      </c>
      <c r="AI67" s="869">
        <v>404997.65222299495</v>
      </c>
      <c r="AJ67" s="725">
        <v>408003.91329175967</v>
      </c>
      <c r="AK67" s="725">
        <v>412494.38373332313</v>
      </c>
      <c r="AL67" s="725">
        <v>407954.97774842556</v>
      </c>
      <c r="AM67" s="725">
        <v>403959.00581261038</v>
      </c>
      <c r="AN67" s="725">
        <v>406926.35235774791</v>
      </c>
      <c r="AO67" s="725"/>
    </row>
    <row r="68" spans="1:41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  <c r="AK68" s="725">
        <v>1243</v>
      </c>
      <c r="AL68" s="725">
        <v>1247.4019448196027</v>
      </c>
      <c r="AM68" s="725">
        <v>1253.6878448774842</v>
      </c>
      <c r="AN68" s="725">
        <v>1256.1323615666602</v>
      </c>
      <c r="AO68" s="725"/>
    </row>
    <row r="69" spans="1:41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8"/>
      <c r="AI69" s="868"/>
      <c r="AJ69" s="868"/>
      <c r="AK69" s="868"/>
      <c r="AL69" s="868"/>
      <c r="AM69" s="868"/>
      <c r="AN69" s="868"/>
      <c r="AO69" s="868"/>
    </row>
    <row r="70" spans="1:41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52">
        <v>242815.34659463633</v>
      </c>
      <c r="AK70" s="952">
        <v>245390.17322014272</v>
      </c>
      <c r="AL70" s="952">
        <v>246355.73320470771</v>
      </c>
      <c r="AM70" s="952">
        <v>247597.16747057691</v>
      </c>
      <c r="AN70" s="952">
        <v>248079.94746285933</v>
      </c>
      <c r="AO70" s="952"/>
    </row>
    <row r="71" spans="1:41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52">
        <v>9776.3913891568591</v>
      </c>
      <c r="AK71" s="952">
        <v>9880.0607543893475</v>
      </c>
      <c r="AL71" s="952">
        <v>9918.9367663515332</v>
      </c>
      <c r="AM71" s="952">
        <v>9968.9202103029147</v>
      </c>
      <c r="AN71" s="952">
        <v>9988.358216284003</v>
      </c>
      <c r="AO71" s="952"/>
    </row>
    <row r="72" spans="1:41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52">
        <v>22039.971772887322</v>
      </c>
      <c r="AK72" s="952">
        <v>22283.537955985918</v>
      </c>
      <c r="AL72" s="952">
        <v>22001.222607394368</v>
      </c>
      <c r="AM72" s="952">
        <v>21749.353031690142</v>
      </c>
      <c r="AN72" s="952">
        <v>21922.340377640841</v>
      </c>
      <c r="AO72" s="952"/>
    </row>
    <row r="73" spans="1:41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K73" s="719">
        <v>15532.636750916456</v>
      </c>
      <c r="AL73" s="719">
        <v>15593.754489677793</v>
      </c>
      <c r="AM73" s="719">
        <v>15672.334439513797</v>
      </c>
      <c r="AN73" s="719">
        <v>15702.893308894461</v>
      </c>
      <c r="AO73" s="719"/>
    </row>
    <row r="74" spans="1:41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52">
        <v>242815.34659463633</v>
      </c>
      <c r="AK74" s="952">
        <v>245390.17322014272</v>
      </c>
      <c r="AL74" s="952">
        <v>246355.73320470771</v>
      </c>
      <c r="AM74" s="952">
        <v>247597.16747057691</v>
      </c>
      <c r="AN74" s="952">
        <v>248079.94746285933</v>
      </c>
      <c r="AO74" s="952"/>
    </row>
    <row r="75" spans="1:41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39">
        <v>454.41726640941539</v>
      </c>
      <c r="AI75" s="839">
        <v>455.57956900443759</v>
      </c>
      <c r="AJ75" s="952">
        <v>454.67555587497594</v>
      </c>
      <c r="AK75" s="952">
        <v>459.49695923210487</v>
      </c>
      <c r="AL75" s="952">
        <v>461.30498549102833</v>
      </c>
      <c r="AM75" s="952">
        <v>463.62959068107278</v>
      </c>
      <c r="AN75" s="952">
        <v>464.53360381053443</v>
      </c>
      <c r="AO75" s="952"/>
    </row>
    <row r="76" spans="1:41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39">
        <v>93.440289010446278</v>
      </c>
      <c r="AH76" s="839">
        <v>94.316845532950893</v>
      </c>
      <c r="AI76" s="839">
        <v>94.826808045061384</v>
      </c>
      <c r="AJ76" s="952">
        <v>94.522046155901336</v>
      </c>
      <c r="AK76" s="952">
        <v>95.789555700305883</v>
      </c>
      <c r="AL76" s="952">
        <v>95.952378623627183</v>
      </c>
      <c r="AM76" s="952">
        <v>96.10098254177251</v>
      </c>
      <c r="AN76" s="952">
        <v>96.401334261555647</v>
      </c>
      <c r="AO76" s="952"/>
    </row>
    <row r="77" spans="1:41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8"/>
      <c r="AI77" s="868"/>
      <c r="AJ77" s="868"/>
      <c r="AK77" s="868"/>
      <c r="AL77" s="868"/>
      <c r="AM77" s="868"/>
      <c r="AN77" s="868"/>
      <c r="AO77" s="868"/>
    </row>
    <row r="78" spans="1:41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  <c r="AK78" s="725">
        <v>72184.608579972977</v>
      </c>
      <c r="AL78" s="725">
        <v>72468.640204514755</v>
      </c>
      <c r="AM78" s="725">
        <v>72833.823721782755</v>
      </c>
      <c r="AN78" s="725">
        <v>72975.839534053637</v>
      </c>
      <c r="AO78" s="725"/>
    </row>
    <row r="79" spans="1:41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0"/>
      <c r="AJ79" s="880"/>
      <c r="AK79" s="880"/>
      <c r="AL79" s="880"/>
      <c r="AM79" s="880"/>
      <c r="AN79" s="880"/>
      <c r="AO79" s="880"/>
    </row>
    <row r="80" spans="1:41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  <c r="AK80" s="725">
        <v>82302.388767123266</v>
      </c>
      <c r="AL80" s="725">
        <v>82626.231780821923</v>
      </c>
      <c r="AM80" s="725">
        <v>83042.601369863012</v>
      </c>
      <c r="AN80" s="725">
        <v>83204.522876712334</v>
      </c>
      <c r="AO80" s="725"/>
    </row>
    <row r="81" spans="1:41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  <c r="AK81" s="724">
        <v>0</v>
      </c>
      <c r="AL81" s="724">
        <v>0</v>
      </c>
      <c r="AM81" s="724">
        <v>0</v>
      </c>
      <c r="AN81" s="724">
        <v>0</v>
      </c>
      <c r="AO81" s="724"/>
    </row>
    <row r="82" spans="1:41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</row>
    <row r="83" spans="1:41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  <c r="AK83" s="728">
        <v>4.4970634960447613E-2</v>
      </c>
      <c r="AL83" s="728">
        <v>4.5147585182326845E-2</v>
      </c>
      <c r="AM83" s="728">
        <v>4.5375092610457274E-2</v>
      </c>
      <c r="AN83" s="728">
        <v>4.5463567721396869E-2</v>
      </c>
      <c r="AO83" s="728"/>
    </row>
    <row r="84" spans="1:41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  <c r="AK84" s="728">
        <v>7.4869367740690709E-2</v>
      </c>
      <c r="AL84" s="728">
        <v>7.5163963341693993E-2</v>
      </c>
      <c r="AM84" s="728">
        <v>7.554272911441251E-2</v>
      </c>
      <c r="AN84" s="728">
        <v>7.5690026914914138E-2</v>
      </c>
      <c r="AO84" s="728"/>
    </row>
    <row r="85" spans="1:41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  <c r="AK85" s="728">
        <v>3.1953657979934391</v>
      </c>
      <c r="AL85" s="728">
        <v>3.2079389068107269</v>
      </c>
      <c r="AM85" s="728">
        <v>3.2241043324329537</v>
      </c>
      <c r="AN85" s="728">
        <v>3.2303908868415974</v>
      </c>
      <c r="AO85" s="728"/>
    </row>
    <row r="86" spans="1:41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  <c r="AK86" s="728">
        <v>24.654200964692258</v>
      </c>
      <c r="AL86" s="728">
        <v>24.751210187150299</v>
      </c>
      <c r="AM86" s="728">
        <v>24.875936330310637</v>
      </c>
      <c r="AN86" s="728">
        <v>24.92444094153965</v>
      </c>
      <c r="AO86" s="728"/>
    </row>
    <row r="87" spans="1:41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  <c r="AK87" s="717">
        <v>0.11984000270113832</v>
      </c>
      <c r="AL87" s="717">
        <v>0.12031154852402083</v>
      </c>
      <c r="AM87" s="717">
        <v>0.12091782172486978</v>
      </c>
      <c r="AN87" s="717">
        <v>0.12115359463631099</v>
      </c>
      <c r="AO87" s="717"/>
    </row>
    <row r="88" spans="1:41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  <c r="AK88" s="717">
        <v>28.24449961412309</v>
      </c>
      <c r="AL88" s="717">
        <v>28.355635925139882</v>
      </c>
      <c r="AM88" s="717">
        <v>28.498525467875751</v>
      </c>
      <c r="AN88" s="717">
        <v>28.554093623384137</v>
      </c>
      <c r="AO88" s="717"/>
    </row>
    <row r="89" spans="1:41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</row>
    <row r="90" spans="1:41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  <c r="AK90" s="725">
        <v>96940.514250434106</v>
      </c>
      <c r="AL90" s="725">
        <v>97321.955284584212</v>
      </c>
      <c r="AM90" s="725">
        <v>97812.379471348657</v>
      </c>
      <c r="AN90" s="725">
        <v>98003.099988423695</v>
      </c>
      <c r="AO90" s="725"/>
    </row>
    <row r="91" spans="1:41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  <c r="AK91" s="729"/>
      <c r="AL91" s="729"/>
      <c r="AM91" s="729"/>
      <c r="AN91" s="729"/>
      <c r="AO91" s="729"/>
    </row>
    <row r="92" spans="1:41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  <c r="AK92" s="725">
        <v>50161.118268891601</v>
      </c>
      <c r="AL92" s="725">
        <v>50354.459747378241</v>
      </c>
      <c r="AM92" s="725">
        <v>50601.88027639324</v>
      </c>
      <c r="AN92" s="725">
        <v>50702.682811859013</v>
      </c>
      <c r="AO92" s="725"/>
    </row>
    <row r="93" spans="1:41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  <c r="AK93" s="725">
        <v>1138900.3234207986</v>
      </c>
      <c r="AL93" s="725">
        <v>1143381.662523635</v>
      </c>
      <c r="AM93" s="725">
        <v>1149143.3842272814</v>
      </c>
      <c r="AN93" s="725">
        <v>1151384.0537786996</v>
      </c>
      <c r="AO93" s="725"/>
    </row>
    <row r="94" spans="1:41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  <c r="AK94" s="726"/>
      <c r="AL94" s="726"/>
      <c r="AM94" s="726"/>
      <c r="AN94" s="726"/>
      <c r="AO94" s="726"/>
    </row>
    <row r="95" spans="1:41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  <c r="AK95" s="725">
        <v>6222.3674204128865</v>
      </c>
      <c r="AL95" s="725">
        <v>6246.8511595601003</v>
      </c>
      <c r="AM95" s="725">
        <v>6278.3302527493734</v>
      </c>
      <c r="AN95" s="725">
        <v>6290.5721223229784</v>
      </c>
      <c r="AO95" s="725"/>
    </row>
    <row r="96" spans="1:41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  <c r="AK96" s="721">
        <v>2758178.7754078889</v>
      </c>
      <c r="AL96" s="721">
        <v>2732322.6962512368</v>
      </c>
      <c r="AM96" s="721">
        <v>2689475.4793630703</v>
      </c>
      <c r="AN96" s="721">
        <v>2713706.3192584468</v>
      </c>
      <c r="AO96" s="721"/>
    </row>
    <row r="97" spans="1:41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0">
        <v>3076.7898861663134</v>
      </c>
      <c r="AI97" s="870">
        <v>3084.6596594636308</v>
      </c>
      <c r="AJ97" s="870">
        <v>3078.5387246768287</v>
      </c>
      <c r="AK97" s="870">
        <v>3111.1837102064433</v>
      </c>
      <c r="AL97" s="870">
        <v>3123.4255797800502</v>
      </c>
      <c r="AM97" s="870">
        <v>3139.1651263746867</v>
      </c>
      <c r="AN97" s="870">
        <v>3145.2860611614892</v>
      </c>
      <c r="AO97" s="870"/>
    </row>
    <row r="98" spans="1:41" ht="15.75" customHeight="1">
      <c r="C98" s="155"/>
      <c r="H98" s="156"/>
      <c r="AB98" s="102"/>
      <c r="AC98" s="102"/>
      <c r="AI98" s="878"/>
      <c r="AO98" s="1073"/>
    </row>
    <row r="99" spans="1:41" ht="15.75" customHeight="1">
      <c r="H99" s="102"/>
      <c r="AB99" s="157"/>
      <c r="AC99" s="102"/>
      <c r="AI99" s="878"/>
    </row>
    <row r="100" spans="1:41" ht="15.75" customHeight="1">
      <c r="H100" s="102"/>
      <c r="O100" s="158"/>
      <c r="Q100" s="158"/>
      <c r="AB100" s="158"/>
      <c r="AC100" s="102"/>
      <c r="AF100" s="715"/>
      <c r="AI100" s="715"/>
      <c r="AJ100" s="963"/>
      <c r="AL100" s="994"/>
      <c r="AN100" s="1051"/>
    </row>
    <row r="101" spans="1:41" ht="15.75" customHeight="1">
      <c r="H101" s="102"/>
      <c r="O101" s="159"/>
      <c r="Q101" s="159"/>
      <c r="AB101" s="159"/>
      <c r="AC101" s="102"/>
      <c r="AF101" s="714"/>
      <c r="AI101" s="714"/>
      <c r="AJ101" s="963"/>
      <c r="AL101" s="992"/>
      <c r="AN101" s="1050"/>
    </row>
    <row r="102" spans="1:41" ht="15.75" customHeight="1">
      <c r="H102" s="102"/>
      <c r="O102" s="160"/>
      <c r="Q102" s="160"/>
      <c r="AB102" s="160"/>
      <c r="AC102" s="102"/>
      <c r="AF102" s="716"/>
      <c r="AI102" s="714"/>
      <c r="AL102" s="993"/>
      <c r="AN102" s="1052"/>
    </row>
    <row r="103" spans="1:41" ht="15.75" customHeight="1">
      <c r="H103" s="102"/>
      <c r="AB103" s="156"/>
      <c r="AC103" s="102"/>
      <c r="AI103" s="714"/>
    </row>
    <row r="104" spans="1:41" ht="15.75" customHeight="1">
      <c r="H104" s="102"/>
      <c r="AB104" s="161"/>
      <c r="AC104" s="102"/>
      <c r="AI104" s="714"/>
    </row>
    <row r="105" spans="1:41" ht="15.75" customHeight="1">
      <c r="H105" s="102"/>
      <c r="AB105" s="156"/>
      <c r="AC105" s="102"/>
      <c r="AI105" s="714"/>
    </row>
    <row r="106" spans="1:41" ht="15.75" customHeight="1">
      <c r="AB106" s="156"/>
      <c r="AC106" s="102"/>
      <c r="AI106" s="714"/>
    </row>
    <row r="107" spans="1:41" ht="15.75" customHeight="1">
      <c r="AB107" s="159"/>
      <c r="AC107" s="102"/>
      <c r="AI107" s="714"/>
    </row>
    <row r="108" spans="1:41" ht="15.75" customHeight="1">
      <c r="AB108" s="156"/>
      <c r="AC108" s="102"/>
      <c r="AI108" s="714"/>
    </row>
    <row r="109" spans="1:41" ht="15.75" customHeight="1">
      <c r="AB109" s="1164"/>
      <c r="AC109" s="102"/>
      <c r="AI109" s="714"/>
    </row>
    <row r="110" spans="1:41" ht="15.75" customHeight="1">
      <c r="AB110" s="1132"/>
      <c r="AC110" s="102"/>
      <c r="AI110" s="714"/>
    </row>
    <row r="111" spans="1:41" ht="15.75" customHeight="1">
      <c r="AB111" s="156"/>
      <c r="AC111" s="102"/>
      <c r="AI111" s="714"/>
    </row>
    <row r="112" spans="1:41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O5:AO7"/>
    <mergeCell ref="P5:P7"/>
    <mergeCell ref="Q5:Q7"/>
    <mergeCell ref="R5:R7"/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J5:AJ7"/>
    <mergeCell ref="AI5:AI7"/>
    <mergeCell ref="AG5:AG7"/>
    <mergeCell ref="AH5:AH7"/>
    <mergeCell ref="AN5:AN7"/>
    <mergeCell ref="AM5:AM7"/>
    <mergeCell ref="AK5:AK7"/>
    <mergeCell ref="AF5:AF7"/>
    <mergeCell ref="AE5:AE7"/>
    <mergeCell ref="AL5:AL7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000"/>
  <sheetViews>
    <sheetView showGridLines="0" topLeftCell="CI1" workbookViewId="0">
      <selection activeCell="DA8" sqref="DA8:DA14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  <col min="96" max="96" width="8" customWidth="1"/>
    <col min="97" max="98" width="7.58203125" customWidth="1"/>
    <col min="99" max="99" width="7.75" customWidth="1"/>
    <col min="100" max="100" width="8.08203125" customWidth="1"/>
    <col min="101" max="101" width="7.75" customWidth="1"/>
    <col min="102" max="102" width="7.5" customWidth="1"/>
    <col min="103" max="103" width="7.83203125" customWidth="1"/>
  </cols>
  <sheetData>
    <row r="1" spans="2:103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103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103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103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103" ht="15.75" customHeight="1">
      <c r="B5" s="164" t="s">
        <v>322</v>
      </c>
      <c r="C5" s="1183" t="s">
        <v>323</v>
      </c>
      <c r="D5" s="1180">
        <v>42942</v>
      </c>
      <c r="E5" s="1180">
        <v>42973</v>
      </c>
      <c r="F5" s="1180">
        <v>43003</v>
      </c>
      <c r="G5" s="1180">
        <v>43033</v>
      </c>
      <c r="H5" s="1180">
        <v>43064</v>
      </c>
      <c r="I5" s="1180">
        <v>43094</v>
      </c>
      <c r="J5" s="1180">
        <v>43125</v>
      </c>
      <c r="K5" s="1180">
        <v>43155</v>
      </c>
      <c r="L5" s="1180">
        <v>43184</v>
      </c>
      <c r="M5" s="1180">
        <v>43215</v>
      </c>
      <c r="N5" s="1180">
        <v>43215</v>
      </c>
      <c r="O5" s="1181">
        <v>43245</v>
      </c>
      <c r="P5" s="1181">
        <v>43276</v>
      </c>
      <c r="Q5" s="1181">
        <v>43306</v>
      </c>
      <c r="R5" s="1181">
        <v>43337</v>
      </c>
      <c r="S5" s="1181">
        <v>43368</v>
      </c>
      <c r="T5" s="1181">
        <v>43398</v>
      </c>
      <c r="U5" s="1181">
        <v>43429</v>
      </c>
      <c r="V5" s="1181">
        <v>43459</v>
      </c>
      <c r="W5" s="1181">
        <v>43491</v>
      </c>
      <c r="X5" s="1172">
        <v>43521</v>
      </c>
      <c r="Y5" s="1174">
        <v>43549</v>
      </c>
      <c r="Z5" s="1178">
        <v>43580</v>
      </c>
      <c r="AA5" s="1178">
        <v>43610</v>
      </c>
      <c r="AB5" s="1178">
        <v>43641</v>
      </c>
      <c r="AC5" s="1178">
        <v>43671</v>
      </c>
      <c r="AD5" s="1178">
        <v>43701</v>
      </c>
      <c r="AE5" s="1178">
        <v>43733</v>
      </c>
      <c r="AF5" s="1178">
        <v>43763</v>
      </c>
      <c r="AG5" s="1178">
        <v>43794</v>
      </c>
      <c r="AH5" s="1178">
        <v>43824</v>
      </c>
      <c r="AI5" s="1178">
        <v>43855</v>
      </c>
      <c r="AJ5" s="1178">
        <v>43886</v>
      </c>
      <c r="AK5" s="1178">
        <v>43916</v>
      </c>
      <c r="AL5" s="1178">
        <v>43946</v>
      </c>
      <c r="AM5" s="1178">
        <v>43976</v>
      </c>
      <c r="AN5" s="1178">
        <v>44007</v>
      </c>
      <c r="AO5" s="1178">
        <v>44038</v>
      </c>
      <c r="AP5" s="1178">
        <v>44070</v>
      </c>
      <c r="AQ5" s="1178">
        <v>44099</v>
      </c>
      <c r="AR5" s="1178">
        <v>44129</v>
      </c>
      <c r="AS5" s="1178">
        <v>44160</v>
      </c>
      <c r="AT5" s="1178">
        <v>44190</v>
      </c>
      <c r="AU5" s="1178">
        <v>44221</v>
      </c>
      <c r="AV5" s="1178">
        <v>44252</v>
      </c>
      <c r="AW5" s="1178">
        <v>44282</v>
      </c>
      <c r="AX5" s="1176">
        <v>44312</v>
      </c>
      <c r="AY5" s="1176">
        <v>44342</v>
      </c>
      <c r="AZ5" s="1176">
        <v>44372</v>
      </c>
      <c r="BA5" s="1176">
        <v>44402</v>
      </c>
      <c r="BB5" s="1176">
        <v>44433</v>
      </c>
      <c r="BC5" s="1176">
        <v>44464</v>
      </c>
      <c r="BD5" s="1176">
        <v>44494</v>
      </c>
      <c r="BE5" s="1176">
        <v>44525</v>
      </c>
      <c r="BF5" s="1176">
        <v>44555</v>
      </c>
      <c r="BG5" s="1176">
        <v>44586</v>
      </c>
      <c r="BH5" s="1176">
        <v>44617</v>
      </c>
      <c r="BI5" s="1176" t="s">
        <v>146</v>
      </c>
      <c r="BJ5" s="1176" t="s">
        <v>324</v>
      </c>
      <c r="BK5" s="1176" t="s">
        <v>245</v>
      </c>
      <c r="BL5" s="1176" t="s">
        <v>246</v>
      </c>
      <c r="BM5" s="1176" t="s">
        <v>247</v>
      </c>
      <c r="BN5" s="1176" t="s">
        <v>248</v>
      </c>
      <c r="BO5" s="1176" t="s">
        <v>249</v>
      </c>
      <c r="BP5" s="1176" t="s">
        <v>250</v>
      </c>
      <c r="BQ5" s="1176" t="s">
        <v>251</v>
      </c>
      <c r="BR5" s="1176" t="s">
        <v>252</v>
      </c>
      <c r="BS5" s="1176" t="s">
        <v>253</v>
      </c>
      <c r="BT5" s="1176" t="s">
        <v>254</v>
      </c>
      <c r="BU5" s="1176" t="s">
        <v>255</v>
      </c>
      <c r="BV5" s="1176" t="s">
        <v>256</v>
      </c>
      <c r="BW5" s="1176" t="s">
        <v>257</v>
      </c>
      <c r="BX5" s="1176" t="s">
        <v>258</v>
      </c>
      <c r="BY5" s="1176" t="s">
        <v>259</v>
      </c>
      <c r="BZ5" s="1176" t="s">
        <v>260</v>
      </c>
      <c r="CA5" s="1176" t="s">
        <v>261</v>
      </c>
      <c r="CB5" s="1176" t="s">
        <v>262</v>
      </c>
      <c r="CC5" s="1176" t="s">
        <v>263</v>
      </c>
      <c r="CD5" s="1176" t="s">
        <v>264</v>
      </c>
      <c r="CE5" s="1176" t="s">
        <v>3</v>
      </c>
      <c r="CF5" s="1176" t="s">
        <v>4</v>
      </c>
      <c r="CG5" s="1176" t="s">
        <v>5</v>
      </c>
      <c r="CH5" s="1176" t="s">
        <v>6</v>
      </c>
      <c r="CI5" s="1176" t="s">
        <v>7</v>
      </c>
      <c r="CJ5" s="1176" t="s">
        <v>8</v>
      </c>
      <c r="CK5" s="1176" t="s">
        <v>9</v>
      </c>
      <c r="CL5" s="1170" t="s">
        <v>10</v>
      </c>
      <c r="CM5" s="1170" t="s">
        <v>11</v>
      </c>
      <c r="CN5" s="1177" t="s">
        <v>1795</v>
      </c>
      <c r="CO5" s="1177" t="s">
        <v>1804</v>
      </c>
      <c r="CP5" s="1177" t="s">
        <v>1813</v>
      </c>
      <c r="CQ5" s="1177" t="s">
        <v>1823</v>
      </c>
      <c r="CR5" s="1177" t="s">
        <v>1840</v>
      </c>
      <c r="CS5" s="1177" t="s">
        <v>1886</v>
      </c>
      <c r="CT5" s="1177" t="s">
        <v>1897</v>
      </c>
      <c r="CU5" s="1177" t="s">
        <v>2029</v>
      </c>
      <c r="CV5" s="1170" t="s">
        <v>2046</v>
      </c>
      <c r="CW5" s="1170" t="s">
        <v>2051</v>
      </c>
      <c r="CX5" s="1170" t="s">
        <v>2059</v>
      </c>
      <c r="CY5" s="1170" t="s">
        <v>2067</v>
      </c>
    </row>
    <row r="6" spans="2:103" ht="15.75" customHeight="1" thickBot="1">
      <c r="B6" s="165" t="s">
        <v>325</v>
      </c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61"/>
      <c r="N6" s="1161"/>
      <c r="O6" s="1161"/>
      <c r="P6" s="1182"/>
      <c r="Q6" s="1182"/>
      <c r="R6" s="1182"/>
      <c r="S6" s="1182"/>
      <c r="T6" s="1182"/>
      <c r="U6" s="1182"/>
      <c r="V6" s="1182"/>
      <c r="W6" s="1161"/>
      <c r="X6" s="1173"/>
      <c r="Y6" s="1175"/>
      <c r="Z6" s="1179"/>
      <c r="AA6" s="1179"/>
      <c r="AB6" s="1179"/>
      <c r="AC6" s="1179"/>
      <c r="AD6" s="1179"/>
      <c r="AE6" s="1179"/>
      <c r="AF6" s="1179"/>
      <c r="AG6" s="1179"/>
      <c r="AH6" s="1179"/>
      <c r="AI6" s="1179"/>
      <c r="AJ6" s="1179"/>
      <c r="AK6" s="1179"/>
      <c r="AL6" s="1179"/>
      <c r="AM6" s="1179"/>
      <c r="AN6" s="1179"/>
      <c r="AO6" s="1179"/>
      <c r="AP6" s="1179"/>
      <c r="AQ6" s="1179"/>
      <c r="AR6" s="1179"/>
      <c r="AS6" s="1179"/>
      <c r="AT6" s="1179"/>
      <c r="AU6" s="1179"/>
      <c r="AV6" s="1179"/>
      <c r="AW6" s="1179"/>
      <c r="AX6" s="1171"/>
      <c r="AY6" s="1171"/>
      <c r="AZ6" s="1171"/>
      <c r="BA6" s="1171"/>
      <c r="BB6" s="1171"/>
      <c r="BC6" s="1171"/>
      <c r="BD6" s="1171"/>
      <c r="BE6" s="1171"/>
      <c r="BF6" s="1171"/>
      <c r="BG6" s="1171"/>
      <c r="BH6" s="1171"/>
      <c r="BI6" s="1171"/>
      <c r="BJ6" s="1171"/>
      <c r="BK6" s="1171"/>
      <c r="BL6" s="1171"/>
      <c r="BM6" s="1171"/>
      <c r="BN6" s="1171"/>
      <c r="BO6" s="1171"/>
      <c r="BP6" s="1171"/>
      <c r="BQ6" s="1171"/>
      <c r="BR6" s="1171"/>
      <c r="BS6" s="1171"/>
      <c r="BT6" s="1171"/>
      <c r="BU6" s="1171"/>
      <c r="BV6" s="1171"/>
      <c r="BW6" s="1171"/>
      <c r="BX6" s="1171"/>
      <c r="BY6" s="1171"/>
      <c r="BZ6" s="1171"/>
      <c r="CA6" s="1171"/>
      <c r="CB6" s="1171"/>
      <c r="CC6" s="1171"/>
      <c r="CD6" s="1171"/>
      <c r="CE6" s="1171"/>
      <c r="CF6" s="1171"/>
      <c r="CG6" s="1171"/>
      <c r="CH6" s="1171"/>
      <c r="CI6" s="1171"/>
      <c r="CJ6" s="1171"/>
      <c r="CK6" s="1171"/>
      <c r="CL6" s="1171"/>
      <c r="CM6" s="1171"/>
      <c r="CN6" s="1171"/>
      <c r="CO6" s="1171"/>
      <c r="CP6" s="1171"/>
      <c r="CQ6" s="1171"/>
      <c r="CR6" s="1171"/>
      <c r="CS6" s="1171"/>
      <c r="CT6" s="1171"/>
      <c r="CU6" s="1171"/>
      <c r="CV6" s="1171"/>
      <c r="CW6" s="1171"/>
      <c r="CX6" s="1171"/>
      <c r="CY6" s="1171"/>
    </row>
    <row r="7" spans="2:103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5"/>
      <c r="CN7" s="713"/>
      <c r="CO7" s="713"/>
      <c r="CP7" s="713"/>
      <c r="CQ7" s="713"/>
      <c r="CR7" s="713"/>
      <c r="CS7" s="713"/>
      <c r="CT7" s="713"/>
      <c r="CU7" s="713"/>
      <c r="CV7" s="713"/>
      <c r="CW7" s="713"/>
      <c r="CX7" s="868"/>
      <c r="CY7" s="868"/>
    </row>
    <row r="8" spans="2:103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6">
        <v>0.38173165508294565</v>
      </c>
      <c r="CN8" s="863">
        <v>0.38202122531005966</v>
      </c>
      <c r="CO8" s="863">
        <v>0.38508772914201123</v>
      </c>
      <c r="CP8" s="863">
        <v>0.38996197366305901</v>
      </c>
      <c r="CQ8" s="863">
        <v>0.38786519179410084</v>
      </c>
      <c r="CR8" s="863">
        <v>0.39562458177590043</v>
      </c>
      <c r="CS8" s="863">
        <v>0.39380476628537969</v>
      </c>
      <c r="CT8" s="863">
        <v>0.39079798895722306</v>
      </c>
      <c r="CU8" s="1053">
        <v>0.39324892075609252</v>
      </c>
      <c r="CV8" s="1053">
        <v>0.38964384598482599</v>
      </c>
      <c r="CW8" s="1053">
        <v>0.39183299249786435</v>
      </c>
      <c r="CX8" s="1053">
        <v>0.38964384598482599</v>
      </c>
      <c r="CY8" s="1053">
        <v>0.39461537236609034</v>
      </c>
    </row>
    <row r="9" spans="2:103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6">
        <v>0.28629874131220923</v>
      </c>
      <c r="CN9" s="863">
        <v>0.28651591898254475</v>
      </c>
      <c r="CO9" s="863">
        <v>0.28881579685650843</v>
      </c>
      <c r="CP9" s="863">
        <v>0.29247148024729425</v>
      </c>
      <c r="CQ9" s="863">
        <v>0.29089889384557566</v>
      </c>
      <c r="CR9" s="863">
        <v>0.29671843633192535</v>
      </c>
      <c r="CS9" s="863">
        <v>0.29535357471403478</v>
      </c>
      <c r="CT9" s="863">
        <v>0.2930984917179173</v>
      </c>
      <c r="CU9" s="1053">
        <v>0.29493669056706945</v>
      </c>
      <c r="CV9" s="1053">
        <v>0.2922328844886195</v>
      </c>
      <c r="CW9" s="1053">
        <v>0.29387474437339828</v>
      </c>
      <c r="CX9" s="1053">
        <v>0.2922328844886195</v>
      </c>
      <c r="CY9" s="1053">
        <v>0.29596152927456776</v>
      </c>
    </row>
    <row r="10" spans="2:103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6">
        <v>0.19086582754147283</v>
      </c>
      <c r="CN10" s="863">
        <v>0.19101061265502983</v>
      </c>
      <c r="CO10" s="863">
        <v>0.19254386457100561</v>
      </c>
      <c r="CP10" s="863">
        <v>0.19498098683152951</v>
      </c>
      <c r="CQ10" s="863">
        <v>0.19393259589705042</v>
      </c>
      <c r="CR10" s="863">
        <v>0.19781229088795022</v>
      </c>
      <c r="CS10" s="863">
        <v>0.19690238314268985</v>
      </c>
      <c r="CT10" s="863">
        <v>0.19539899447861153</v>
      </c>
      <c r="CU10" s="1053">
        <v>0.19662446037804626</v>
      </c>
      <c r="CV10" s="1053">
        <v>0.19482192299241299</v>
      </c>
      <c r="CW10" s="1053">
        <v>0.19591649624893218</v>
      </c>
      <c r="CX10" s="1053">
        <v>0.19482192299241299</v>
      </c>
      <c r="CY10" s="1053">
        <v>0.19730768618304517</v>
      </c>
    </row>
    <row r="11" spans="2:103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6"/>
      <c r="CN11" s="863"/>
      <c r="CO11" s="863"/>
      <c r="CP11" s="863"/>
      <c r="CQ11" s="863"/>
      <c r="CR11" s="863"/>
      <c r="CS11" s="863"/>
      <c r="CT11" s="863"/>
      <c r="CU11" s="868"/>
      <c r="CV11" s="868"/>
      <c r="CW11" s="868"/>
      <c r="CX11" s="1053"/>
      <c r="CY11" s="1053"/>
    </row>
    <row r="12" spans="2:103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6">
        <v>5.5966736932449739E-2</v>
      </c>
      <c r="CN12" s="863">
        <v>5.6032851332760793E-2</v>
      </c>
      <c r="CO12" s="863">
        <v>5.6485486636809357E-2</v>
      </c>
      <c r="CP12" s="863">
        <v>5.7352417123266497E-2</v>
      </c>
      <c r="CQ12" s="863">
        <v>5.6924273207200136E-2</v>
      </c>
      <c r="CR12" s="863">
        <v>5.8244767756541881E-2</v>
      </c>
      <c r="CS12" s="863">
        <v>5.7894680470166528E-2</v>
      </c>
      <c r="CT12" s="863">
        <v>5.7289139634858703E-2</v>
      </c>
      <c r="CU12" s="863">
        <v>5.770228918885003E-2</v>
      </c>
      <c r="CV12" s="863">
        <v>5.6985844119416575E-2</v>
      </c>
      <c r="CW12" s="863">
        <v>5.7490565783773873E-2</v>
      </c>
      <c r="CX12" s="1053">
        <v>5.6985844119416575E-2</v>
      </c>
      <c r="CY12" s="1053">
        <v>5.7897776796868E-2</v>
      </c>
    </row>
    <row r="13" spans="2:103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6">
        <v>4.1975052699337302E-2</v>
      </c>
      <c r="CN13" s="863">
        <v>4.2024638499570589E-2</v>
      </c>
      <c r="CO13" s="863">
        <v>4.2364114977607017E-2</v>
      </c>
      <c r="CP13" s="863">
        <v>4.3014312842449873E-2</v>
      </c>
      <c r="CQ13" s="863">
        <v>4.2693204905400101E-2</v>
      </c>
      <c r="CR13" s="863">
        <v>4.3683575817406409E-2</v>
      </c>
      <c r="CS13" s="863">
        <v>4.3421010352624891E-2</v>
      </c>
      <c r="CT13" s="863">
        <v>4.2966854726144026E-2</v>
      </c>
      <c r="CU13" s="863">
        <v>4.3276716891637521E-2</v>
      </c>
      <c r="CV13" s="863">
        <v>4.2739383089562433E-2</v>
      </c>
      <c r="CW13" s="863">
        <v>4.3117924337830398E-2</v>
      </c>
      <c r="CX13" s="1053">
        <v>4.2739383089562433E-2</v>
      </c>
      <c r="CY13" s="1053">
        <v>4.3423332597651E-2</v>
      </c>
    </row>
    <row r="14" spans="2:103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6">
        <v>2.7983368466224869E-2</v>
      </c>
      <c r="CN14" s="863">
        <v>2.8016425666380396E-2</v>
      </c>
      <c r="CO14" s="863">
        <v>2.8242743318404678E-2</v>
      </c>
      <c r="CP14" s="863">
        <v>2.8676208561633248E-2</v>
      </c>
      <c r="CQ14" s="863">
        <v>2.8462136603600068E-2</v>
      </c>
      <c r="CR14" s="863">
        <v>2.912238387827094E-2</v>
      </c>
      <c r="CS14" s="863">
        <v>2.8947340235083264E-2</v>
      </c>
      <c r="CT14" s="863">
        <v>2.8644569817429352E-2</v>
      </c>
      <c r="CU14" s="863">
        <v>2.8851144594425015E-2</v>
      </c>
      <c r="CV14" s="863">
        <v>2.8492922059708287E-2</v>
      </c>
      <c r="CW14" s="863">
        <v>2.8745282891886936E-2</v>
      </c>
      <c r="CX14" s="1053">
        <v>2.8492922059708287E-2</v>
      </c>
      <c r="CY14" s="1053">
        <v>2.8948888398434E-2</v>
      </c>
    </row>
    <row r="15" spans="2:103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6"/>
      <c r="CN15" s="863"/>
      <c r="CO15" s="863"/>
      <c r="CP15" s="863"/>
      <c r="CQ15" s="863"/>
      <c r="CR15" s="863"/>
      <c r="CS15" s="863"/>
      <c r="CT15" s="863"/>
      <c r="CU15" s="863"/>
      <c r="CV15" s="863"/>
      <c r="CW15" s="863"/>
      <c r="CX15" s="868"/>
      <c r="CY15" s="868"/>
    </row>
    <row r="16" spans="2:103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6"/>
      <c r="CN16" s="863"/>
      <c r="CO16" s="863"/>
      <c r="CP16" s="863"/>
      <c r="CQ16" s="863"/>
      <c r="CR16" s="863"/>
      <c r="CS16" s="863"/>
      <c r="CT16" s="863"/>
      <c r="CU16" s="863"/>
      <c r="CV16" s="863"/>
      <c r="CW16" s="863"/>
      <c r="CX16" s="868"/>
      <c r="CY16" s="868"/>
    </row>
    <row r="17" spans="2:103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6"/>
      <c r="CN17" s="863"/>
      <c r="CO17" s="863"/>
      <c r="CP17" s="863"/>
      <c r="CQ17" s="863"/>
      <c r="CR17" s="863"/>
      <c r="CS17" s="863"/>
      <c r="CT17" s="863"/>
      <c r="CU17" s="863"/>
      <c r="CV17" s="863"/>
      <c r="CW17" s="863"/>
      <c r="CX17" s="868"/>
      <c r="CY17" s="868"/>
    </row>
    <row r="18" spans="2:103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7">
        <v>50682.635427877416</v>
      </c>
      <c r="CN18" s="864">
        <v>50741.465042800824</v>
      </c>
      <c r="CO18" s="864">
        <v>51156.833778068954</v>
      </c>
      <c r="CP18" s="864">
        <v>51899.631135322357</v>
      </c>
      <c r="CQ18" s="864">
        <v>51530.448524190891</v>
      </c>
      <c r="CR18" s="864">
        <v>52683.823197559424</v>
      </c>
      <c r="CS18" s="864">
        <v>52400.71726038451</v>
      </c>
      <c r="CT18" s="864">
        <v>51904.515983653822</v>
      </c>
      <c r="CU18" s="864">
        <v>52261.217571414003</v>
      </c>
      <c r="CV18" s="864">
        <v>51660.299999886221</v>
      </c>
      <c r="CW18" s="864">
        <v>52074.626213210446</v>
      </c>
      <c r="CX18" s="1121">
        <v>51660.299999886221</v>
      </c>
      <c r="CY18" s="1121">
        <v>52450.230721074557</v>
      </c>
    </row>
    <row r="19" spans="2:103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7">
        <v>85586.347749451073</v>
      </c>
      <c r="CN19" s="864">
        <v>85686.388571571661</v>
      </c>
      <c r="CO19" s="864">
        <v>86384.154389983596</v>
      </c>
      <c r="CP19" s="864">
        <v>87666.752572797559</v>
      </c>
      <c r="CQ19" s="864">
        <v>87030.936883436167</v>
      </c>
      <c r="CR19" s="864">
        <v>89006.967108640689</v>
      </c>
      <c r="CS19" s="864">
        <v>88506.227183493567</v>
      </c>
      <c r="CT19" s="864">
        <v>87633.436264336473</v>
      </c>
      <c r="CU19" s="864">
        <v>88247.448128462449</v>
      </c>
      <c r="CV19" s="864">
        <v>87200.676457735521</v>
      </c>
      <c r="CW19" s="864">
        <v>87928.918949787636</v>
      </c>
      <c r="CX19" s="1121">
        <v>87200.676457735521</v>
      </c>
      <c r="CY19" s="1121">
        <v>88558.618653264813</v>
      </c>
    </row>
    <row r="20" spans="2:103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7">
        <v>214116.94366684507</v>
      </c>
      <c r="CN20" s="864">
        <v>214367.40583557967</v>
      </c>
      <c r="CO20" s="864">
        <v>216112.08935395919</v>
      </c>
      <c r="CP20" s="864">
        <v>219328.29118381834</v>
      </c>
      <c r="CQ20" s="864">
        <v>217734.36672485209</v>
      </c>
      <c r="CR20" s="864">
        <v>222685.40090523777</v>
      </c>
      <c r="CS20" s="864">
        <v>221426.69581246059</v>
      </c>
      <c r="CT20" s="864">
        <v>219233.99504289497</v>
      </c>
      <c r="CU20" s="864">
        <v>220773.17868832749</v>
      </c>
      <c r="CV20" s="864">
        <v>218145.97198773298</v>
      </c>
      <c r="CW20" s="864">
        <v>219975.38829243786</v>
      </c>
      <c r="CX20" s="1121">
        <v>218145.97198773298</v>
      </c>
      <c r="CY20" s="1121">
        <v>221549.54493041622</v>
      </c>
    </row>
    <row r="21" spans="2:103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8"/>
      <c r="CN21" s="763"/>
      <c r="CO21" s="763"/>
      <c r="CP21" s="763"/>
      <c r="CQ21" s="763"/>
      <c r="CR21" s="763"/>
      <c r="CS21" s="763"/>
      <c r="CT21" s="763"/>
      <c r="CU21" s="763"/>
      <c r="CV21" s="763"/>
      <c r="CW21" s="763"/>
      <c r="CX21" s="1121"/>
      <c r="CY21" s="1121"/>
    </row>
    <row r="22" spans="2:103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7">
        <v>15817.570396297175</v>
      </c>
      <c r="CN22" s="864">
        <v>15835.746800903204</v>
      </c>
      <c r="CO22" s="864">
        <v>15964.303339665963</v>
      </c>
      <c r="CP22" s="864">
        <v>16193.255980279613</v>
      </c>
      <c r="CQ22" s="864">
        <v>16079.422594038766</v>
      </c>
      <c r="CR22" s="864">
        <v>16435.302213457682</v>
      </c>
      <c r="CS22" s="864">
        <v>16348.369922586202</v>
      </c>
      <c r="CT22" s="864">
        <v>16195.865059166399</v>
      </c>
      <c r="CU22" s="864">
        <v>16305.851034235628</v>
      </c>
      <c r="CV22" s="864">
        <v>16120.886482308633</v>
      </c>
      <c r="CW22" s="864">
        <v>16248.247611750316</v>
      </c>
      <c r="CX22" s="1121">
        <v>16120.886482308633</v>
      </c>
      <c r="CY22" s="1121">
        <v>16364.504002229161</v>
      </c>
    </row>
    <row r="23" spans="2:103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7">
        <v>50637.433354203495</v>
      </c>
      <c r="CN23" s="864">
        <v>50696.557719343276</v>
      </c>
      <c r="CO23" s="864">
        <v>51109.734584155543</v>
      </c>
      <c r="CP23" s="864">
        <v>51865.947826926851</v>
      </c>
      <c r="CQ23" s="864">
        <v>51490.922887783461</v>
      </c>
      <c r="CR23" s="864">
        <v>52657.397504057037</v>
      </c>
      <c r="CS23" s="864">
        <v>52363.251255584255</v>
      </c>
      <c r="CT23" s="864">
        <v>51850.119273618417</v>
      </c>
      <c r="CU23" s="864">
        <v>52212.312191259174</v>
      </c>
      <c r="CV23" s="864">
        <v>51595.977005195848</v>
      </c>
      <c r="CW23" s="864">
        <v>52024.174510260171</v>
      </c>
      <c r="CX23" s="1121">
        <v>51595.977005195848</v>
      </c>
      <c r="CY23" s="1121">
        <v>52397.165505270154</v>
      </c>
    </row>
    <row r="24" spans="2:103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7">
        <v>179181.49115584965</v>
      </c>
      <c r="CN24" s="864">
        <v>179391.08776274789</v>
      </c>
      <c r="CO24" s="864">
        <v>180851.10764284056</v>
      </c>
      <c r="CP24" s="864">
        <v>183542.55199966364</v>
      </c>
      <c r="CQ24" s="864">
        <v>182208.69323792204</v>
      </c>
      <c r="CR24" s="864">
        <v>186351.91362960398</v>
      </c>
      <c r="CS24" s="864">
        <v>185298.57963563385</v>
      </c>
      <c r="CT24" s="864">
        <v>183463.64127521773</v>
      </c>
      <c r="CU24" s="864">
        <v>184751.69076830416</v>
      </c>
      <c r="CV24" s="864">
        <v>182553.14073239657</v>
      </c>
      <c r="CW24" s="864">
        <v>184084.06834516823</v>
      </c>
      <c r="CX24" s="1121">
        <v>182553.14073239657</v>
      </c>
      <c r="CY24" s="1121">
        <v>185401.38461577927</v>
      </c>
    </row>
    <row r="25" spans="2:103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8"/>
      <c r="CN25" s="763"/>
      <c r="CO25" s="763"/>
      <c r="CP25" s="763"/>
      <c r="CQ25" s="763"/>
      <c r="CR25" s="763"/>
      <c r="CS25" s="763"/>
      <c r="CT25" s="763"/>
      <c r="CU25" s="763"/>
      <c r="CV25" s="763"/>
      <c r="CW25" s="763"/>
      <c r="CX25" s="1121"/>
      <c r="CY25" s="1121"/>
    </row>
    <row r="26" spans="2:103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7">
        <v>52745.687142626251</v>
      </c>
      <c r="CN26" s="864">
        <v>52791.135795980357</v>
      </c>
      <c r="CO26" s="864">
        <v>53306.220533993568</v>
      </c>
      <c r="CP26" s="864">
        <v>53442.566494055871</v>
      </c>
      <c r="CQ26" s="864">
        <v>53336.519636229619</v>
      </c>
      <c r="CR26" s="864">
        <v>53902.102877969606</v>
      </c>
      <c r="CS26" s="864">
        <v>54114.196593622102</v>
      </c>
      <c r="CT26" s="864">
        <v>54386.888513746744</v>
      </c>
      <c r="CU26" s="864">
        <v>54492.935371572974</v>
      </c>
      <c r="CV26" s="864">
        <v>54598.98222939924</v>
      </c>
      <c r="CW26" s="864">
        <v>54376.788813001382</v>
      </c>
      <c r="CX26" s="1121">
        <v>54598.98222939924</v>
      </c>
      <c r="CY26" s="1121">
        <v>54871.674149523853</v>
      </c>
    </row>
    <row r="27" spans="2:103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7"/>
      <c r="CN27" s="864"/>
      <c r="CO27" s="864"/>
      <c r="CP27" s="864"/>
      <c r="CQ27" s="864"/>
      <c r="CR27" s="864"/>
      <c r="CS27" s="864"/>
      <c r="CT27" s="864"/>
      <c r="CU27" s="864"/>
      <c r="CV27" s="864"/>
      <c r="CW27" s="864"/>
      <c r="CX27" s="1121"/>
      <c r="CY27" s="1121"/>
    </row>
    <row r="28" spans="2:103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7">
        <v>514053.63509336894</v>
      </c>
      <c r="CN28" s="864">
        <v>513711.59425425087</v>
      </c>
      <c r="CO28" s="864">
        <v>517623.14753569436</v>
      </c>
      <c r="CP28" s="864">
        <v>520285.99645511946</v>
      </c>
      <c r="CQ28" s="864">
        <v>520881.78032057435</v>
      </c>
      <c r="CR28" s="864">
        <v>526475.08661454241</v>
      </c>
      <c r="CS28" s="864">
        <v>525908.85139734065</v>
      </c>
      <c r="CT28" s="864">
        <v>525942.70713504136</v>
      </c>
      <c r="CU28" s="864">
        <v>527913.5413005118</v>
      </c>
      <c r="CV28" s="864">
        <v>528010.92415943334</v>
      </c>
      <c r="CW28" s="864">
        <v>526024.8621501819</v>
      </c>
      <c r="CX28" s="1121">
        <v>528010.92415943334</v>
      </c>
      <c r="CY28" s="1121">
        <v>529643.88002346398</v>
      </c>
    </row>
    <row r="29" spans="2:103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7">
        <v>193853.83939418211</v>
      </c>
      <c r="CN29" s="864">
        <v>193396.79767999888</v>
      </c>
      <c r="CO29" s="864">
        <v>194410.42691579292</v>
      </c>
      <c r="CP29" s="864">
        <v>195970.24178522167</v>
      </c>
      <c r="CQ29" s="864">
        <v>196877.63502275536</v>
      </c>
      <c r="CR29" s="864">
        <v>199021.04532462996</v>
      </c>
      <c r="CS29" s="864">
        <v>197705.9748005796</v>
      </c>
      <c r="CT29" s="864">
        <v>196632.66053470262</v>
      </c>
      <c r="CU29" s="864">
        <v>197762.53333700431</v>
      </c>
      <c r="CV29" s="864">
        <v>197413.0314873624</v>
      </c>
      <c r="CW29" s="864">
        <v>196738.0277476912</v>
      </c>
      <c r="CX29" s="1121">
        <v>197413.0314873624</v>
      </c>
      <c r="CY29" s="1121">
        <v>197607.65644875632</v>
      </c>
    </row>
    <row r="30" spans="2:103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7">
        <v>21821.415330351338</v>
      </c>
      <c r="CN30" s="864">
        <v>21745.273239059614</v>
      </c>
      <c r="CO30" s="864">
        <v>21824.754730293575</v>
      </c>
      <c r="CP30" s="864">
        <v>22042.038715381052</v>
      </c>
      <c r="CQ30" s="864">
        <v>22195.692468145091</v>
      </c>
      <c r="CR30" s="864">
        <v>22439.55038618869</v>
      </c>
      <c r="CS30" s="864">
        <v>22208.528792811769</v>
      </c>
      <c r="CT30" s="864">
        <v>22006.639892673396</v>
      </c>
      <c r="CU30" s="864">
        <v>22162.599099320738</v>
      </c>
      <c r="CV30" s="864">
        <v>22094.511671687858</v>
      </c>
      <c r="CW30" s="864">
        <v>22024.029115614576</v>
      </c>
      <c r="CX30" s="1121">
        <v>22094.511671687858</v>
      </c>
      <c r="CY30" s="1121">
        <v>22085.176865427868</v>
      </c>
    </row>
    <row r="31" spans="2:103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7">
        <v>284164.38229544793</v>
      </c>
      <c r="CN31" s="864">
        <v>283226.17034960072</v>
      </c>
      <c r="CO31" s="864">
        <v>284335.87957117433</v>
      </c>
      <c r="CP31" s="864">
        <v>287075.44098105177</v>
      </c>
      <c r="CQ31" s="864">
        <v>288965.0289425783</v>
      </c>
      <c r="CR31" s="864">
        <v>292135.02704419731</v>
      </c>
      <c r="CS31" s="864">
        <v>289305.87680609431</v>
      </c>
      <c r="CT31" s="864">
        <v>286851.41166046297</v>
      </c>
      <c r="CU31" s="864">
        <v>288820.45345417113</v>
      </c>
      <c r="CV31" s="864">
        <v>287995.64358471445</v>
      </c>
      <c r="CW31" s="864">
        <v>287065.97056220769</v>
      </c>
      <c r="CX31" s="1121">
        <v>287995.64358471445</v>
      </c>
      <c r="CY31" s="1121">
        <v>287941.22520182078</v>
      </c>
    </row>
    <row r="32" spans="2:103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7">
        <v>327100.81520132686</v>
      </c>
      <c r="CN32" s="864">
        <v>325854.95204339997</v>
      </c>
      <c r="CO32" s="864">
        <v>326900.12715544202</v>
      </c>
      <c r="CP32" s="864">
        <v>330333.39100730373</v>
      </c>
      <c r="CQ32" s="864">
        <v>332854.89086655673</v>
      </c>
      <c r="CR32" s="864">
        <v>336521.25162145216</v>
      </c>
      <c r="CS32" s="864">
        <v>332706.92129612219</v>
      </c>
      <c r="CT32" s="864">
        <v>329339.04681452824</v>
      </c>
      <c r="CU32" s="864">
        <v>331797.90283651318</v>
      </c>
      <c r="CV32" s="864">
        <v>330656.34690122266</v>
      </c>
      <c r="CW32" s="864">
        <v>329622.95071781351</v>
      </c>
      <c r="CX32" s="1121">
        <v>330656.34690122266</v>
      </c>
      <c r="CY32" s="1121">
        <v>330385.20342990325</v>
      </c>
    </row>
    <row r="33" spans="2:103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7">
        <v>1262.7171026760814</v>
      </c>
      <c r="CN33" s="864">
        <v>1263.8051308162524</v>
      </c>
      <c r="CO33" s="864">
        <v>1276.1361164048558</v>
      </c>
      <c r="CP33" s="864">
        <v>1279.4002008253681</v>
      </c>
      <c r="CQ33" s="864">
        <v>1276.8614684983027</v>
      </c>
      <c r="CR33" s="864">
        <v>1290.4013742426512</v>
      </c>
      <c r="CS33" s="864">
        <v>1295.478838896782</v>
      </c>
      <c r="CT33" s="864">
        <v>1302.0070077378075</v>
      </c>
      <c r="CU33" s="864">
        <v>1304.5457400648725</v>
      </c>
      <c r="CV33" s="864">
        <v>1307.0844723919381</v>
      </c>
      <c r="CW33" s="864">
        <v>1301.7652237066582</v>
      </c>
      <c r="CX33" s="1121">
        <v>1307.0844723919381</v>
      </c>
      <c r="CY33" s="1121">
        <v>1313.6126412329629</v>
      </c>
    </row>
    <row r="34" spans="2:103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7"/>
      <c r="CN34" s="864"/>
      <c r="CO34" s="864"/>
      <c r="CP34" s="864"/>
      <c r="CQ34" s="864"/>
      <c r="CR34" s="864"/>
      <c r="CS34" s="864"/>
      <c r="CT34" s="864"/>
      <c r="CU34" s="864"/>
      <c r="CV34" s="864"/>
      <c r="CW34" s="864"/>
      <c r="CX34" s="868"/>
      <c r="CY34" s="868"/>
    </row>
    <row r="35" spans="2:103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7"/>
      <c r="CN35" s="864"/>
      <c r="CO35" s="864"/>
      <c r="CP35" s="864"/>
      <c r="CQ35" s="864"/>
      <c r="CR35" s="864"/>
      <c r="CS35" s="864"/>
      <c r="CT35" s="864"/>
      <c r="CU35" s="864"/>
      <c r="CV35" s="864"/>
      <c r="CW35" s="864"/>
      <c r="CX35" s="868"/>
      <c r="CY35" s="868"/>
    </row>
    <row r="36" spans="2:103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7">
        <v>283416.18910769769</v>
      </c>
      <c r="CN36" s="864">
        <v>283660.39645111264</v>
      </c>
      <c r="CO36" s="864">
        <v>286428.07967648224</v>
      </c>
      <c r="CP36" s="864">
        <v>287160.70170672709</v>
      </c>
      <c r="CQ36" s="864">
        <v>286590.88457209215</v>
      </c>
      <c r="CR36" s="864">
        <v>289629.90929014503</v>
      </c>
      <c r="CS36" s="864">
        <v>290769.54355941486</v>
      </c>
      <c r="CT36" s="864">
        <v>292234.78761990467</v>
      </c>
      <c r="CU36" s="864">
        <v>292804.6047545395</v>
      </c>
      <c r="CV36" s="864">
        <v>293374.4218891745</v>
      </c>
      <c r="CW36" s="864">
        <v>292180.51932136796</v>
      </c>
      <c r="CX36" s="1121">
        <v>293374.4218891745</v>
      </c>
      <c r="CY36" s="1121">
        <v>294839.66594966414</v>
      </c>
    </row>
    <row r="37" spans="2:103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7"/>
      <c r="CN37" s="864"/>
      <c r="CO37" s="864"/>
      <c r="CP37" s="864"/>
      <c r="CQ37" s="864"/>
      <c r="CR37" s="864"/>
      <c r="CS37" s="864"/>
      <c r="CT37" s="864"/>
      <c r="CU37" s="864"/>
      <c r="CV37" s="864"/>
      <c r="CW37" s="864"/>
      <c r="CX37" s="1121"/>
      <c r="CY37" s="1121"/>
    </row>
    <row r="38" spans="2:103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7">
        <v>19308.938263763619</v>
      </c>
      <c r="CN38" s="864">
        <v>19325.575931965999</v>
      </c>
      <c r="CO38" s="864">
        <v>19514.136171592989</v>
      </c>
      <c r="CP38" s="864">
        <v>19564.049176200129</v>
      </c>
      <c r="CQ38" s="864">
        <v>19525.227950394572</v>
      </c>
      <c r="CR38" s="864">
        <v>19732.274488024206</v>
      </c>
      <c r="CS38" s="864">
        <v>19809.916939635317</v>
      </c>
      <c r="CT38" s="864">
        <v>19909.742948849609</v>
      </c>
      <c r="CU38" s="864">
        <v>19948.564174655159</v>
      </c>
      <c r="CV38" s="864">
        <v>19987.385400460724</v>
      </c>
      <c r="CW38" s="864">
        <v>19906.04568924908</v>
      </c>
      <c r="CX38" s="1121">
        <v>19987.385400460724</v>
      </c>
      <c r="CY38" s="1121">
        <v>20087.211409675001</v>
      </c>
    </row>
    <row r="39" spans="2:103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7"/>
      <c r="CN39" s="864"/>
      <c r="CO39" s="864"/>
      <c r="CP39" s="864"/>
      <c r="CQ39" s="864"/>
      <c r="CR39" s="864"/>
      <c r="CS39" s="864"/>
      <c r="CT39" s="864"/>
      <c r="CU39" s="864"/>
      <c r="CV39" s="864"/>
      <c r="CW39" s="864"/>
      <c r="CX39" s="1121"/>
      <c r="CY39" s="1121"/>
    </row>
    <row r="40" spans="2:103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7">
        <v>20888.951628020572</v>
      </c>
      <c r="CN40" s="864">
        <v>20800.81259161542</v>
      </c>
      <c r="CO40" s="864">
        <v>20855.565629382258</v>
      </c>
      <c r="CP40" s="864">
        <v>21089.267619850452</v>
      </c>
      <c r="CQ40" s="864">
        <v>21268.216572551817</v>
      </c>
      <c r="CR40" s="864">
        <v>21503.254002965554</v>
      </c>
      <c r="CS40" s="864">
        <v>21230.824254076906</v>
      </c>
      <c r="CT40" s="864">
        <v>20987.774183989975</v>
      </c>
      <c r="CU40" s="864">
        <v>21154.704177181546</v>
      </c>
      <c r="CV40" s="864">
        <v>21071.90690055853</v>
      </c>
      <c r="CW40" s="864">
        <v>21007.805783172967</v>
      </c>
      <c r="CX40" s="1121">
        <v>21071.90690055853</v>
      </c>
      <c r="CY40" s="1121">
        <v>21043.862661702347</v>
      </c>
    </row>
    <row r="41" spans="2:103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7"/>
      <c r="CN41" s="864"/>
      <c r="CO41" s="864"/>
      <c r="CP41" s="864"/>
      <c r="CQ41" s="864"/>
      <c r="CR41" s="864"/>
      <c r="CS41" s="864"/>
      <c r="CT41" s="864"/>
      <c r="CU41" s="864"/>
      <c r="CV41" s="864"/>
      <c r="CW41" s="864"/>
      <c r="CX41" s="1121"/>
      <c r="CY41" s="1121"/>
    </row>
    <row r="42" spans="2:103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7">
        <v>15789.280487041235</v>
      </c>
      <c r="CN42" s="864">
        <v>15802.885419964487</v>
      </c>
      <c r="CO42" s="864">
        <v>15957.074659761349</v>
      </c>
      <c r="CP42" s="864">
        <v>15997.889458531103</v>
      </c>
      <c r="CQ42" s="864">
        <v>15966.144615043513</v>
      </c>
      <c r="CR42" s="864">
        <v>16135.45044697732</v>
      </c>
      <c r="CS42" s="864">
        <v>16198.940133952497</v>
      </c>
      <c r="CT42" s="864">
        <v>16280.569731492016</v>
      </c>
      <c r="CU42" s="864">
        <v>16312.3145749796</v>
      </c>
      <c r="CV42" s="864">
        <v>16344.059418467194</v>
      </c>
      <c r="CW42" s="864">
        <v>16277.546413064625</v>
      </c>
      <c r="CX42" s="1121">
        <v>16344.059418467194</v>
      </c>
      <c r="CY42" s="1121">
        <v>16425.689016006701</v>
      </c>
    </row>
    <row r="43" spans="2:103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7"/>
      <c r="CN43" s="864"/>
      <c r="CO43" s="864"/>
      <c r="CP43" s="864"/>
      <c r="CQ43" s="864"/>
      <c r="CR43" s="864"/>
      <c r="CS43" s="864"/>
      <c r="CT43" s="864"/>
      <c r="CU43" s="864"/>
      <c r="CV43" s="864"/>
      <c r="CW43" s="864"/>
      <c r="CX43" s="1121"/>
      <c r="CY43" s="1121"/>
    </row>
    <row r="44" spans="2:103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7">
        <v>283416.18910769769</v>
      </c>
      <c r="CN44" s="864">
        <v>283660.39645111264</v>
      </c>
      <c r="CO44" s="864">
        <v>286428.07967648224</v>
      </c>
      <c r="CP44" s="864">
        <v>287160.70170672709</v>
      </c>
      <c r="CQ44" s="864">
        <v>286590.88457209215</v>
      </c>
      <c r="CR44" s="864">
        <v>289629.90929014503</v>
      </c>
      <c r="CS44" s="864">
        <v>290769.54355941486</v>
      </c>
      <c r="CT44" s="864">
        <v>292234.78761990467</v>
      </c>
      <c r="CU44" s="864">
        <v>292804.6047545395</v>
      </c>
      <c r="CV44" s="864">
        <v>293374.4218891745</v>
      </c>
      <c r="CW44" s="864">
        <v>292180.51932136796</v>
      </c>
      <c r="CX44" s="1121">
        <v>293374.4218891745</v>
      </c>
      <c r="CY44" s="1121">
        <v>294839.66594966414</v>
      </c>
    </row>
    <row r="45" spans="2:103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7"/>
      <c r="CN45" s="864"/>
      <c r="CO45" s="864"/>
      <c r="CP45" s="864"/>
      <c r="CQ45" s="864"/>
      <c r="CR45" s="864"/>
      <c r="CS45" s="864"/>
      <c r="CT45" s="864"/>
      <c r="CU45" s="864"/>
      <c r="CV45" s="864"/>
      <c r="CW45" s="864"/>
      <c r="CX45" s="1121"/>
      <c r="CY45" s="1121"/>
    </row>
    <row r="46" spans="2:103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7">
        <v>433.74997064872173</v>
      </c>
      <c r="CN46" s="864">
        <v>434.12371404133438</v>
      </c>
      <c r="CO46" s="864">
        <v>438.35947249094374</v>
      </c>
      <c r="CP46" s="864">
        <v>439.48070266878142</v>
      </c>
      <c r="CQ46" s="864">
        <v>438.60863475268536</v>
      </c>
      <c r="CR46" s="864">
        <v>443.25966363853092</v>
      </c>
      <c r="CS46" s="864">
        <v>445.00379947072298</v>
      </c>
      <c r="CT46" s="864">
        <v>447.24625982639861</v>
      </c>
      <c r="CU46" s="864">
        <v>448.1183277424945</v>
      </c>
      <c r="CV46" s="864">
        <v>448.99039565859067</v>
      </c>
      <c r="CW46" s="864">
        <v>447.16320573915135</v>
      </c>
      <c r="CX46" s="1121">
        <v>448.99039565859067</v>
      </c>
      <c r="CY46" s="1121">
        <v>451.23285601426608</v>
      </c>
    </row>
    <row r="47" spans="2:103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7"/>
      <c r="CN47" s="864"/>
      <c r="CO47" s="864"/>
      <c r="CP47" s="864"/>
      <c r="CQ47" s="864"/>
      <c r="CR47" s="864"/>
      <c r="CS47" s="864"/>
      <c r="CT47" s="864"/>
      <c r="CU47" s="864"/>
      <c r="CV47" s="864"/>
      <c r="CW47" s="864"/>
      <c r="CX47" s="1121"/>
      <c r="CY47" s="1121"/>
    </row>
    <row r="48" spans="2:103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7">
        <v>88.896868354577194</v>
      </c>
      <c r="CN48" s="864">
        <v>88.979827501637132</v>
      </c>
      <c r="CO48" s="864">
        <v>89.814540760702272</v>
      </c>
      <c r="CP48" s="864">
        <v>90.300159724860436</v>
      </c>
      <c r="CQ48" s="864">
        <v>90.009945935779555</v>
      </c>
      <c r="CR48" s="864">
        <v>91.21694970056015</v>
      </c>
      <c r="CS48" s="864">
        <v>91.372000116005879</v>
      </c>
      <c r="CT48" s="864">
        <v>91.513510284078691</v>
      </c>
      <c r="CU48" s="864">
        <v>91.799524427433241</v>
      </c>
      <c r="CV48" s="864">
        <v>91.681366964613716</v>
      </c>
      <c r="CW48" s="864">
        <v>91.57224057407133</v>
      </c>
      <c r="CX48" s="1121">
        <v>91.681366964613716</v>
      </c>
      <c r="CY48" s="1121">
        <v>92.364244328009832</v>
      </c>
    </row>
    <row r="49" spans="2:103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7"/>
      <c r="CN49" s="864"/>
      <c r="CO49" s="864"/>
      <c r="CP49" s="864"/>
      <c r="CQ49" s="864"/>
      <c r="CR49" s="864"/>
      <c r="CS49" s="864"/>
      <c r="CT49" s="864"/>
      <c r="CU49" s="864"/>
      <c r="CV49" s="864"/>
      <c r="CW49" s="864"/>
      <c r="CX49" s="1121"/>
      <c r="CY49" s="1121"/>
    </row>
    <row r="50" spans="2:103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7">
        <v>109266.23383430521</v>
      </c>
      <c r="CN50" s="864">
        <v>109360.38377250616</v>
      </c>
      <c r="CO50" s="864">
        <v>110427.41640545007</v>
      </c>
      <c r="CP50" s="864">
        <v>110709.86622005285</v>
      </c>
      <c r="CQ50" s="864">
        <v>110490.18303091734</v>
      </c>
      <c r="CR50" s="864">
        <v>111661.82670630672</v>
      </c>
      <c r="CS50" s="864">
        <v>112101.19308457774</v>
      </c>
      <c r="CT50" s="864">
        <v>112666.09271378336</v>
      </c>
      <c r="CU50" s="864">
        <v>112885.77590291885</v>
      </c>
      <c r="CV50" s="864">
        <v>113105.45909205439</v>
      </c>
      <c r="CW50" s="864">
        <v>112645.17050529426</v>
      </c>
      <c r="CX50" s="1121">
        <v>113105.45909205439</v>
      </c>
      <c r="CY50" s="1121">
        <v>113670.35872125994</v>
      </c>
    </row>
    <row r="51" spans="2:103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7"/>
      <c r="CN51" s="864"/>
      <c r="CO51" s="864"/>
      <c r="CP51" s="864"/>
      <c r="CQ51" s="864"/>
      <c r="CR51" s="864"/>
      <c r="CS51" s="864"/>
      <c r="CT51" s="864"/>
      <c r="CU51" s="864"/>
      <c r="CV51" s="864"/>
      <c r="CW51" s="864"/>
      <c r="CX51" s="1121"/>
      <c r="CY51" s="1121"/>
    </row>
    <row r="52" spans="2:103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7">
        <v>91157.541406032658</v>
      </c>
      <c r="CN52" s="864">
        <v>91236.087875410769</v>
      </c>
      <c r="CO52" s="864">
        <v>92126.281195029282</v>
      </c>
      <c r="CP52" s="864">
        <v>92361.920603163569</v>
      </c>
      <c r="CQ52" s="864">
        <v>92178.645507947993</v>
      </c>
      <c r="CR52" s="864">
        <v>93156.112682431063</v>
      </c>
      <c r="CS52" s="864">
        <v>93522.662872862216</v>
      </c>
      <c r="CT52" s="864">
        <v>93993.94168913085</v>
      </c>
      <c r="CU52" s="864">
        <v>94177.216784346398</v>
      </c>
      <c r="CV52" s="864">
        <v>94360.491879562003</v>
      </c>
      <c r="CW52" s="864">
        <v>93976.486918157927</v>
      </c>
      <c r="CX52" s="1121">
        <v>94360.491879562003</v>
      </c>
      <c r="CY52" s="1121">
        <v>94831.770695830593</v>
      </c>
    </row>
    <row r="53" spans="2:103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7"/>
      <c r="CN53" s="864"/>
      <c r="CO53" s="864"/>
      <c r="CP53" s="864"/>
      <c r="CQ53" s="864"/>
      <c r="CR53" s="864"/>
      <c r="CS53" s="864"/>
      <c r="CT53" s="864"/>
      <c r="CU53" s="864"/>
      <c r="CV53" s="864"/>
      <c r="CW53" s="864"/>
      <c r="CX53" s="1121"/>
      <c r="CY53" s="1121"/>
    </row>
    <row r="54" spans="2:103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7"/>
      <c r="CN54" s="864"/>
      <c r="CO54" s="864"/>
      <c r="CP54" s="864"/>
      <c r="CQ54" s="864"/>
      <c r="CR54" s="864"/>
      <c r="CS54" s="864"/>
      <c r="CT54" s="864"/>
      <c r="CU54" s="864"/>
      <c r="CV54" s="864"/>
      <c r="CW54" s="864"/>
      <c r="CX54" s="1121"/>
      <c r="CY54" s="1121"/>
    </row>
    <row r="55" spans="2:103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89">
        <v>8.2408905648333738E-2</v>
      </c>
      <c r="CN55" s="865">
        <v>8.2479913800639626E-2</v>
      </c>
      <c r="CO55" s="865">
        <v>8.3284672860106379E-2</v>
      </c>
      <c r="CP55" s="865">
        <v>8.3497697317024028E-2</v>
      </c>
      <c r="CQ55" s="865">
        <v>8.3332011628310276E-2</v>
      </c>
      <c r="CR55" s="865">
        <v>8.4215668634783553E-2</v>
      </c>
      <c r="CS55" s="865">
        <v>8.4547040012211028E-2</v>
      </c>
      <c r="CT55" s="865">
        <v>8.4973088926046381E-2</v>
      </c>
      <c r="CU55" s="865">
        <v>8.513877461476009E-2</v>
      </c>
      <c r="CV55" s="865">
        <v>8.5304460303473856E-2</v>
      </c>
      <c r="CW55" s="865">
        <v>8.4957309336645054E-2</v>
      </c>
      <c r="CX55" s="1053">
        <v>8.5304460303473856E-2</v>
      </c>
      <c r="CY55" s="1053">
        <v>8.5730509217309153E-2</v>
      </c>
    </row>
    <row r="56" spans="2:103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89">
        <v>0.16468489370691208</v>
      </c>
      <c r="CN56" s="865">
        <v>0.16482679548224596</v>
      </c>
      <c r="CO56" s="865">
        <v>0.16643501560269644</v>
      </c>
      <c r="CP56" s="865">
        <v>0.166860720928698</v>
      </c>
      <c r="CQ56" s="865">
        <v>0.1665296167862523</v>
      </c>
      <c r="CR56" s="865">
        <v>0.16829550554596262</v>
      </c>
      <c r="CS56" s="865">
        <v>0.16895771383085398</v>
      </c>
      <c r="CT56" s="865">
        <v>0.16980912448285718</v>
      </c>
      <c r="CU56" s="865">
        <v>0.17014022862530281</v>
      </c>
      <c r="CV56" s="865">
        <v>0.17047133276774856</v>
      </c>
      <c r="CW56" s="865">
        <v>0.1697775907550052</v>
      </c>
      <c r="CX56" s="1053">
        <v>0.17047133276774856</v>
      </c>
      <c r="CY56" s="1053">
        <v>0.17132274341975168</v>
      </c>
    </row>
    <row r="57" spans="2:103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89">
        <v>3.6370240084763807</v>
      </c>
      <c r="CN57" s="865">
        <v>3.6401578731079067</v>
      </c>
      <c r="CO57" s="865">
        <v>3.6756750055985332</v>
      </c>
      <c r="CP57" s="865">
        <v>3.6850765994931098</v>
      </c>
      <c r="CQ57" s="865">
        <v>3.6777642486862159</v>
      </c>
      <c r="CR57" s="865">
        <v>3.7167634529896487</v>
      </c>
      <c r="CS57" s="865">
        <v>3.7313881546034362</v>
      </c>
      <c r="CT57" s="865">
        <v>3.7501913423925917</v>
      </c>
      <c r="CU57" s="865">
        <v>3.7575036931994843</v>
      </c>
      <c r="CV57" s="865">
        <v>3.7648160440063791</v>
      </c>
      <c r="CW57" s="865">
        <v>3.74949492803003</v>
      </c>
      <c r="CX57" s="1053">
        <v>3.7648160440063791</v>
      </c>
      <c r="CY57" s="1053">
        <v>3.7836192317955328</v>
      </c>
    </row>
    <row r="58" spans="2:103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89">
        <v>11.829665488228551</v>
      </c>
      <c r="CN58" s="865">
        <v>11.839858593962784</v>
      </c>
      <c r="CO58" s="865">
        <v>11.955380458950753</v>
      </c>
      <c r="CP58" s="865">
        <v>11.985959776153448</v>
      </c>
      <c r="CQ58" s="865">
        <v>11.962175862773572</v>
      </c>
      <c r="CR58" s="865">
        <v>12.089023400799574</v>
      </c>
      <c r="CS58" s="865">
        <v>12.136591227559325</v>
      </c>
      <c r="CT58" s="865">
        <v>12.197749861964722</v>
      </c>
      <c r="CU58" s="865">
        <v>12.221533775344593</v>
      </c>
      <c r="CV58" s="865">
        <v>12.245317688724473</v>
      </c>
      <c r="CW58" s="865">
        <v>12.195484727357114</v>
      </c>
      <c r="CX58" s="1053">
        <v>12.245317688724473</v>
      </c>
      <c r="CY58" s="1053">
        <v>12.306476323129862</v>
      </c>
    </row>
    <row r="59" spans="2:103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89">
        <v>0.48674421368419057</v>
      </c>
      <c r="CN59" s="865">
        <v>0.48716361989990697</v>
      </c>
      <c r="CO59" s="865">
        <v>0.49191689034469283</v>
      </c>
      <c r="CP59" s="865">
        <v>0.49317510899184192</v>
      </c>
      <c r="CQ59" s="865">
        <v>0.49219649448850361</v>
      </c>
      <c r="CR59" s="865">
        <v>0.49741577183964092</v>
      </c>
      <c r="CS59" s="865">
        <v>0.49937300084631742</v>
      </c>
      <c r="CT59" s="865">
        <v>0.50188943814061582</v>
      </c>
      <c r="CU59" s="865">
        <v>0.50286805264395396</v>
      </c>
      <c r="CV59" s="865">
        <v>0.50384666714729232</v>
      </c>
      <c r="CW59" s="865">
        <v>0.50179623675934548</v>
      </c>
      <c r="CX59" s="1053">
        <v>0.50384666714729232</v>
      </c>
      <c r="CY59" s="1053">
        <v>0.50636310444159049</v>
      </c>
    </row>
    <row r="60" spans="2:103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7"/>
      <c r="CN60" s="864"/>
      <c r="CO60" s="864"/>
      <c r="CP60" s="864"/>
      <c r="CQ60" s="864"/>
      <c r="CR60" s="864"/>
      <c r="CS60" s="864"/>
      <c r="CT60" s="864"/>
      <c r="CU60" s="864"/>
      <c r="CV60" s="864"/>
      <c r="CW60" s="864"/>
      <c r="CX60" s="1053"/>
      <c r="CY60" s="1053"/>
    </row>
    <row r="61" spans="2:103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7">
        <v>73401.080590611833</v>
      </c>
      <c r="CN61" s="864">
        <v>73464.327093753585</v>
      </c>
      <c r="CO61" s="864">
        <v>74181.120796026677</v>
      </c>
      <c r="CP61" s="864">
        <v>74370.86030545189</v>
      </c>
      <c r="CQ61" s="864">
        <v>74223.285131454482</v>
      </c>
      <c r="CR61" s="864">
        <v>75010.352726107289</v>
      </c>
      <c r="CS61" s="864">
        <v>75305.503074102089</v>
      </c>
      <c r="CT61" s="864">
        <v>75684.982092952559</v>
      </c>
      <c r="CU61" s="864">
        <v>75832.557266949938</v>
      </c>
      <c r="CV61" s="864">
        <v>75980.13244094736</v>
      </c>
      <c r="CW61" s="864">
        <v>75670.927314476619</v>
      </c>
      <c r="CX61" s="1121">
        <v>75980.13244094736</v>
      </c>
      <c r="CY61" s="1121">
        <v>76359.611459797787</v>
      </c>
    </row>
    <row r="62" spans="2:103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7"/>
      <c r="CN62" s="864"/>
      <c r="CO62" s="864"/>
      <c r="CP62" s="864"/>
      <c r="CQ62" s="864"/>
      <c r="CR62" s="864"/>
      <c r="CS62" s="864"/>
      <c r="CT62" s="864"/>
      <c r="CU62" s="864"/>
      <c r="CV62" s="864"/>
      <c r="CW62" s="864"/>
      <c r="CX62" s="1121"/>
      <c r="CY62" s="1121"/>
    </row>
    <row r="63" spans="2:103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7">
        <v>75732.813304556679</v>
      </c>
      <c r="CN63" s="864">
        <v>75798.198744761292</v>
      </c>
      <c r="CO63" s="864">
        <v>76537.081154198138</v>
      </c>
      <c r="CP63" s="864">
        <v>76738.062553790514</v>
      </c>
      <c r="CQ63" s="864">
        <v>76583.528760534013</v>
      </c>
      <c r="CR63" s="864">
        <v>77400.763989646744</v>
      </c>
      <c r="CS63" s="864">
        <v>77701.172123614524</v>
      </c>
      <c r="CT63" s="864">
        <v>78086.216216786503</v>
      </c>
      <c r="CU63" s="864">
        <v>78240.670805085349</v>
      </c>
      <c r="CV63" s="864">
        <v>78386.863674202817</v>
      </c>
      <c r="CW63" s="864">
        <v>78073.262537737246</v>
      </c>
      <c r="CX63" s="1121">
        <v>78386.863674202817</v>
      </c>
      <c r="CY63" s="1121">
        <v>78782.964831114339</v>
      </c>
    </row>
    <row r="64" spans="2:103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7">
        <v>1248742.1472892009</v>
      </c>
      <c r="CN64" s="864">
        <v>1249818.1338210921</v>
      </c>
      <c r="CO64" s="864">
        <v>1262012.6478491917</v>
      </c>
      <c r="CP64" s="864">
        <v>1265240.6074448649</v>
      </c>
      <c r="CQ64" s="864">
        <v>1262729.9722037856</v>
      </c>
      <c r="CR64" s="864">
        <v>1276120.026822875</v>
      </c>
      <c r="CS64" s="864">
        <v>1281141.2973050335</v>
      </c>
      <c r="CT64" s="864">
        <v>1287597.2164963805</v>
      </c>
      <c r="CU64" s="864">
        <v>1290107.8517374594</v>
      </c>
      <c r="CV64" s="864">
        <v>1292618.4869785393</v>
      </c>
      <c r="CW64" s="864">
        <v>1287358.1083781824</v>
      </c>
      <c r="CX64" s="1121">
        <v>1292618.4869785393</v>
      </c>
      <c r="CY64" s="1121">
        <v>1299074.4061698855</v>
      </c>
    </row>
    <row r="65" spans="2:103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7"/>
      <c r="CN65" s="864"/>
      <c r="CO65" s="864"/>
      <c r="CP65" s="864"/>
      <c r="CQ65" s="864"/>
      <c r="CR65" s="864"/>
      <c r="CS65" s="864"/>
      <c r="CT65" s="864"/>
      <c r="CU65" s="864"/>
      <c r="CV65" s="864"/>
      <c r="CW65" s="864"/>
      <c r="CX65" s="1121"/>
      <c r="CY65" s="1121"/>
    </row>
    <row r="66" spans="2:103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0"/>
      <c r="CN66" s="713"/>
      <c r="CO66" s="876"/>
      <c r="CP66" s="876"/>
      <c r="CQ66" s="868"/>
      <c r="CR66" s="868"/>
      <c r="CS66" s="868"/>
      <c r="CT66" s="868"/>
      <c r="CU66" s="868"/>
      <c r="CV66" s="868"/>
      <c r="CW66" s="868"/>
      <c r="CX66" s="761"/>
      <c r="CY66" s="761"/>
    </row>
    <row r="67" spans="2:103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7">
        <v>9419.8695859635664</v>
      </c>
      <c r="CN67" s="864">
        <v>9427.9862758892414</v>
      </c>
      <c r="CO67" s="876">
        <v>9519.9754283802231</v>
      </c>
      <c r="CP67" s="876">
        <v>9544.3254981572445</v>
      </c>
      <c r="CQ67" s="876">
        <v>9525.3865549973361</v>
      </c>
      <c r="CR67" s="876">
        <v>9626.3942518501772</v>
      </c>
      <c r="CS67" s="876">
        <v>9664.2721381699921</v>
      </c>
      <c r="CT67" s="876">
        <v>9712.9722777240422</v>
      </c>
      <c r="CU67" s="876">
        <v>9731.911220883947</v>
      </c>
      <c r="CV67" s="876">
        <v>9750.8501640438571</v>
      </c>
      <c r="CW67" s="876">
        <v>9711.1685688516682</v>
      </c>
      <c r="CX67" s="1121">
        <v>9750.8501640438571</v>
      </c>
      <c r="CY67" s="1121">
        <v>9799.5503035979018</v>
      </c>
    </row>
    <row r="68" spans="2:103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0"/>
      <c r="CN68" s="713"/>
      <c r="CO68" s="876"/>
      <c r="CP68" s="876"/>
      <c r="CQ68" s="868"/>
      <c r="CR68" s="868"/>
      <c r="CS68" s="868"/>
      <c r="CT68" s="868"/>
      <c r="CU68" s="868"/>
      <c r="CV68" s="868"/>
      <c r="CW68" s="868"/>
      <c r="CX68" s="761"/>
      <c r="CY68" s="761"/>
    </row>
    <row r="69" spans="2:103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0"/>
      <c r="CN69" s="866"/>
      <c r="CO69" s="874"/>
      <c r="CP69" s="874"/>
      <c r="CQ69" s="874"/>
      <c r="CR69" s="874"/>
      <c r="CS69" s="874"/>
      <c r="CT69" s="874"/>
      <c r="CU69" s="868"/>
      <c r="CV69" s="868"/>
      <c r="CW69" s="868"/>
      <c r="CX69" s="761"/>
      <c r="CY69" s="761"/>
    </row>
    <row r="70" spans="2:103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7">
        <v>2799356.1148412125</v>
      </c>
      <c r="CN70" s="864">
        <v>2802967.782011311</v>
      </c>
      <c r="CO70" s="877">
        <v>2824009.6690023202</v>
      </c>
      <c r="CP70" s="877">
        <v>2879754.9666277552</v>
      </c>
      <c r="CQ70" s="876">
        <v>2852903.0063631092</v>
      </c>
      <c r="CR70" s="876">
        <v>2931417.510060905</v>
      </c>
      <c r="CS70" s="876">
        <v>2903937.4337666761</v>
      </c>
      <c r="CT70" s="876">
        <v>2858399.0216219546</v>
      </c>
      <c r="CU70" s="876">
        <v>2884151.7788348314</v>
      </c>
      <c r="CV70" s="876">
        <v>2834373.5834904294</v>
      </c>
      <c r="CW70" s="876">
        <v>2872060.5452653714</v>
      </c>
      <c r="CX70" s="1121">
        <v>2834373.5834904294</v>
      </c>
      <c r="CY70" s="1121">
        <v>2890432.9391306555</v>
      </c>
    </row>
    <row r="71" spans="2:103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7"/>
      <c r="CN71" s="864"/>
      <c r="CO71" s="875"/>
      <c r="CP71" s="875"/>
      <c r="CQ71" s="875"/>
      <c r="CR71" s="875"/>
      <c r="CS71" s="875"/>
      <c r="CT71" s="875"/>
      <c r="CU71" s="875"/>
      <c r="CV71" s="875"/>
      <c r="CW71" s="875"/>
      <c r="CX71" s="761"/>
      <c r="CY71" s="761"/>
    </row>
    <row r="72" spans="2:103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7"/>
      <c r="CN72" s="864"/>
      <c r="CO72" s="875"/>
      <c r="CP72" s="875"/>
      <c r="CQ72" s="875"/>
      <c r="CR72" s="875"/>
      <c r="CS72" s="875"/>
      <c r="CT72" s="875"/>
      <c r="CU72" s="875"/>
      <c r="CV72" s="875"/>
      <c r="CW72" s="875"/>
      <c r="CX72" s="761"/>
      <c r="CY72" s="761"/>
    </row>
    <row r="73" spans="2:103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7">
        <v>4709.2702050330072</v>
      </c>
      <c r="CN73" s="864">
        <v>4713.3279773494551</v>
      </c>
      <c r="CO73" s="877">
        <v>4759.3160636025304</v>
      </c>
      <c r="CP73" s="877">
        <v>4771.4893805518732</v>
      </c>
      <c r="CQ73" s="876">
        <v>4762.0212451468278</v>
      </c>
      <c r="CR73" s="876">
        <v>4812.517967307067</v>
      </c>
      <c r="CS73" s="876">
        <v>4831.4542381171559</v>
      </c>
      <c r="CT73" s="876">
        <v>4855.8008720158441</v>
      </c>
      <c r="CU73" s="874">
        <v>4865.2690074208876</v>
      </c>
      <c r="CV73" s="874">
        <v>4874.7371428259339</v>
      </c>
      <c r="CW73" s="874">
        <v>4854.8991448344104</v>
      </c>
      <c r="CX73" s="1121">
        <v>4874.7371428259339</v>
      </c>
      <c r="CY73" s="1121">
        <v>4899.0837767246185</v>
      </c>
    </row>
    <row r="74" spans="2:103" ht="15.75" customHeight="1">
      <c r="AJ74" s="163"/>
      <c r="BB74" s="102"/>
      <c r="CP74" s="879"/>
      <c r="CV74" s="1073"/>
    </row>
    <row r="75" spans="2:103" ht="15.75" customHeight="1">
      <c r="AJ75" s="163"/>
      <c r="BB75" s="102"/>
      <c r="CP75" s="879"/>
      <c r="CV75" s="1073"/>
    </row>
    <row r="76" spans="2:103" ht="15.75" customHeight="1">
      <c r="AJ76" s="163"/>
      <c r="BB76" s="102"/>
      <c r="CP76" s="879"/>
      <c r="CV76" s="1073"/>
    </row>
    <row r="77" spans="2:103" ht="15.75" customHeight="1">
      <c r="CP77" s="879"/>
      <c r="CV77" s="1073"/>
    </row>
    <row r="78" spans="2:103" ht="15.75" customHeight="1">
      <c r="CP78" s="879"/>
      <c r="CV78" s="1073"/>
    </row>
    <row r="79" spans="2:103" ht="15.75" customHeight="1">
      <c r="CP79" s="879"/>
      <c r="CV79" s="1073"/>
    </row>
    <row r="80" spans="2:103" ht="15.75" customHeight="1">
      <c r="CP80" s="879"/>
      <c r="CV80" s="1073"/>
    </row>
    <row r="81" spans="94:100" ht="15.75" customHeight="1">
      <c r="CP81" s="879"/>
      <c r="CV81" s="1073"/>
    </row>
    <row r="82" spans="94:100" ht="15.75" customHeight="1">
      <c r="CP82" s="879"/>
      <c r="CV82" s="1073"/>
    </row>
    <row r="83" spans="94:100" ht="15.75" customHeight="1">
      <c r="CP83" s="879"/>
      <c r="CV83" s="1073"/>
    </row>
    <row r="84" spans="94:100" ht="15.75" customHeight="1">
      <c r="CP84" s="879"/>
      <c r="CV84" s="1073"/>
    </row>
    <row r="85" spans="94:100" ht="15.75" customHeight="1">
      <c r="CP85" s="879"/>
      <c r="CV85" s="1073"/>
    </row>
    <row r="86" spans="94:100" ht="15.75" customHeight="1">
      <c r="CP86" s="879"/>
      <c r="CV86" s="1073"/>
    </row>
    <row r="87" spans="94:100" ht="15.75" customHeight="1">
      <c r="CP87" s="879"/>
      <c r="CV87" s="1073"/>
    </row>
    <row r="88" spans="94:100" ht="15.75" customHeight="1">
      <c r="CP88" s="879"/>
      <c r="CV88" s="1073"/>
    </row>
    <row r="89" spans="94:100" ht="15.75" customHeight="1">
      <c r="CP89" s="879"/>
    </row>
    <row r="90" spans="94:100" ht="15.75" customHeight="1">
      <c r="CP90" s="879"/>
    </row>
    <row r="91" spans="94:100" ht="15.75" customHeight="1">
      <c r="CP91" s="879"/>
    </row>
    <row r="92" spans="94:100" ht="15.75" customHeight="1"/>
    <row r="93" spans="94:100" ht="15.75" customHeight="1"/>
    <row r="94" spans="94:100" ht="15.75" customHeight="1"/>
    <row r="95" spans="94:100" ht="15.75" customHeight="1"/>
    <row r="96" spans="94:10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1">
    <mergeCell ref="CX5:CX6"/>
    <mergeCell ref="CW5:CW6"/>
    <mergeCell ref="CT5:CT6"/>
    <mergeCell ref="CR5:CR6"/>
    <mergeCell ref="BP5:BP6"/>
    <mergeCell ref="BQ5:BQ6"/>
    <mergeCell ref="BR5:BR6"/>
    <mergeCell ref="BS5:BS6"/>
    <mergeCell ref="BV5:BV6"/>
    <mergeCell ref="BU5:BU6"/>
    <mergeCell ref="CV5:CV6"/>
    <mergeCell ref="BW5:BW6"/>
    <mergeCell ref="CK5:CK6"/>
    <mergeCell ref="CB5:CB6"/>
    <mergeCell ref="CC5:CC6"/>
    <mergeCell ref="CD5:CD6"/>
    <mergeCell ref="CU5:CU6"/>
    <mergeCell ref="AV5:AV6"/>
    <mergeCell ref="AW5:AW6"/>
    <mergeCell ref="AX5:AX6"/>
    <mergeCell ref="AY5:AY6"/>
    <mergeCell ref="BM5:BM6"/>
    <mergeCell ref="AZ5:AZ6"/>
    <mergeCell ref="BA5:BA6"/>
    <mergeCell ref="BB5:BB6"/>
    <mergeCell ref="BC5:BC6"/>
    <mergeCell ref="BD5:BD6"/>
    <mergeCell ref="BL5:BL6"/>
    <mergeCell ref="BE5:BE6"/>
    <mergeCell ref="CF5:CF6"/>
    <mergeCell ref="CG5:CG6"/>
    <mergeCell ref="BX5:BX6"/>
    <mergeCell ref="CA5:CA6"/>
    <mergeCell ref="BY5:BY6"/>
    <mergeCell ref="BZ5:BZ6"/>
    <mergeCell ref="CN5:CN6"/>
    <mergeCell ref="CL5:CL6"/>
    <mergeCell ref="CM5:CM6"/>
    <mergeCell ref="AQ5:AQ6"/>
    <mergeCell ref="AR5:AR6"/>
    <mergeCell ref="AS5:AS6"/>
    <mergeCell ref="AT5:AT6"/>
    <mergeCell ref="CE5:CE6"/>
    <mergeCell ref="H5:H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M5:M6"/>
    <mergeCell ref="N5:N6"/>
    <mergeCell ref="CO5:CO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Z5:Z6"/>
    <mergeCell ref="AA5:AA6"/>
    <mergeCell ref="AB5:AB6"/>
    <mergeCell ref="AC5:AC6"/>
    <mergeCell ref="AU5:AU6"/>
    <mergeCell ref="BJ5:BJ6"/>
    <mergeCell ref="BK5:BK6"/>
    <mergeCell ref="CI5:CI6"/>
    <mergeCell ref="CJ5:CJ6"/>
    <mergeCell ref="BT5:BT6"/>
    <mergeCell ref="BF5:BF6"/>
    <mergeCell ref="BG5:BG6"/>
    <mergeCell ref="CY5:CY6"/>
    <mergeCell ref="X5:X6"/>
    <mergeCell ref="Y5:Y6"/>
    <mergeCell ref="BN5:BN6"/>
    <mergeCell ref="BO5:BO6"/>
    <mergeCell ref="CQ5:CQ6"/>
    <mergeCell ref="CP5:CP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BH5:BH6"/>
    <mergeCell ref="BI5:BI6"/>
    <mergeCell ref="CH5:CH6"/>
    <mergeCell ref="AN5:AN6"/>
    <mergeCell ref="AO5:AO6"/>
    <mergeCell ref="AP5:AP6"/>
    <mergeCell ref="CS5:CS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K4" workbookViewId="0">
      <selection activeCell="BV20" sqref="BV20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  <col min="71" max="71" width="8.83203125" customWidth="1"/>
    <col min="72" max="72" width="8.08203125" customWidth="1"/>
    <col min="73" max="73" width="8.5" customWidth="1"/>
  </cols>
  <sheetData>
    <row r="1" spans="1:74" ht="15.75" customHeight="1"/>
    <row r="2" spans="1:74" ht="15.75" customHeight="1"/>
    <row r="3" spans="1:74" ht="15.75" customHeight="1"/>
    <row r="4" spans="1:74" ht="15.75" customHeight="1">
      <c r="A4" s="1187" t="s">
        <v>450</v>
      </c>
      <c r="B4" s="1188"/>
      <c r="C4" s="1137"/>
    </row>
    <row r="5" spans="1:74" ht="15.75" customHeight="1">
      <c r="A5" s="240" t="s">
        <v>451</v>
      </c>
      <c r="B5" s="241" t="s">
        <v>452</v>
      </c>
      <c r="C5" s="241" t="s">
        <v>453</v>
      </c>
    </row>
    <row r="6" spans="1:74" ht="15.75" customHeight="1">
      <c r="A6" s="242" t="s">
        <v>454</v>
      </c>
      <c r="B6" s="243">
        <v>20</v>
      </c>
      <c r="C6" s="243" t="s">
        <v>455</v>
      </c>
    </row>
    <row r="7" spans="1:74" ht="15.75" customHeight="1">
      <c r="A7" s="242" t="s">
        <v>456</v>
      </c>
      <c r="B7" s="243">
        <v>19</v>
      </c>
      <c r="C7" s="243" t="s">
        <v>455</v>
      </c>
    </row>
    <row r="8" spans="1:74" ht="15.75" customHeight="1">
      <c r="A8" s="242" t="s">
        <v>457</v>
      </c>
      <c r="B8" s="243">
        <v>21</v>
      </c>
      <c r="C8" s="243" t="s">
        <v>455</v>
      </c>
    </row>
    <row r="9" spans="1:74" ht="15.75" customHeight="1">
      <c r="A9" s="244" t="s">
        <v>458</v>
      </c>
      <c r="B9" s="245"/>
      <c r="C9" s="245"/>
    </row>
    <row r="10" spans="1:74" ht="15.75" customHeight="1"/>
    <row r="11" spans="1:74" ht="15.75" customHeight="1"/>
    <row r="12" spans="1:74" ht="64.5" customHeight="1">
      <c r="A12" s="246" t="s">
        <v>325</v>
      </c>
      <c r="B12" s="1189" t="s">
        <v>459</v>
      </c>
      <c r="C12" s="1186" t="s">
        <v>460</v>
      </c>
      <c r="D12" s="1186" t="s">
        <v>461</v>
      </c>
      <c r="E12" s="1186" t="s">
        <v>462</v>
      </c>
      <c r="F12" s="1186" t="s">
        <v>463</v>
      </c>
      <c r="G12" s="1186" t="s">
        <v>464</v>
      </c>
      <c r="H12" s="1186" t="s">
        <v>465</v>
      </c>
      <c r="I12" s="1186" t="s">
        <v>466</v>
      </c>
      <c r="J12" s="1186" t="s">
        <v>467</v>
      </c>
      <c r="K12" s="1185" t="s">
        <v>468</v>
      </c>
      <c r="L12" s="1185" t="s">
        <v>469</v>
      </c>
      <c r="M12" s="1185" t="s">
        <v>470</v>
      </c>
      <c r="N12" s="1185" t="s">
        <v>471</v>
      </c>
      <c r="O12" s="1185" t="s">
        <v>472</v>
      </c>
      <c r="P12" s="1185" t="s">
        <v>473</v>
      </c>
      <c r="Q12" s="1185" t="s">
        <v>474</v>
      </c>
      <c r="R12" s="1185" t="s">
        <v>475</v>
      </c>
      <c r="S12" s="1185" t="s">
        <v>476</v>
      </c>
      <c r="T12" s="1185" t="s">
        <v>477</v>
      </c>
      <c r="U12" s="1185" t="s">
        <v>478</v>
      </c>
      <c r="V12" s="1185" t="s">
        <v>479</v>
      </c>
      <c r="W12" s="1185" t="s">
        <v>480</v>
      </c>
      <c r="X12" s="1185" t="s">
        <v>481</v>
      </c>
      <c r="Y12" s="1185" t="s">
        <v>482</v>
      </c>
      <c r="Z12" s="1185" t="s">
        <v>483</v>
      </c>
      <c r="AA12" s="1185" t="s">
        <v>484</v>
      </c>
      <c r="AB12" s="1185" t="s">
        <v>485</v>
      </c>
      <c r="AC12" s="1185" t="s">
        <v>486</v>
      </c>
      <c r="AD12" s="1185" t="s">
        <v>487</v>
      </c>
      <c r="AE12" s="1185" t="s">
        <v>488</v>
      </c>
      <c r="AF12" s="1185" t="s">
        <v>489</v>
      </c>
      <c r="AG12" s="1185" t="s">
        <v>490</v>
      </c>
      <c r="AH12" s="1185" t="s">
        <v>491</v>
      </c>
      <c r="AI12" s="1185" t="s">
        <v>492</v>
      </c>
      <c r="AJ12" s="1185" t="s">
        <v>493</v>
      </c>
      <c r="AK12" s="1185" t="s">
        <v>494</v>
      </c>
      <c r="AL12" s="1185" t="s">
        <v>495</v>
      </c>
      <c r="AM12" s="1185" t="s">
        <v>496</v>
      </c>
      <c r="AN12" s="1185" t="s">
        <v>497</v>
      </c>
      <c r="AO12" s="1185" t="s">
        <v>498</v>
      </c>
      <c r="AP12" s="1185" t="s">
        <v>499</v>
      </c>
      <c r="AQ12" s="1185" t="s">
        <v>500</v>
      </c>
      <c r="AR12" s="1185" t="s">
        <v>501</v>
      </c>
      <c r="AS12" s="1185" t="s">
        <v>502</v>
      </c>
      <c r="AT12" s="1185" t="s">
        <v>503</v>
      </c>
      <c r="AU12" s="1185" t="s">
        <v>504</v>
      </c>
      <c r="AV12" s="1185" t="s">
        <v>505</v>
      </c>
      <c r="AW12" s="1185" t="s">
        <v>506</v>
      </c>
      <c r="AX12" s="1185" t="s">
        <v>507</v>
      </c>
      <c r="AY12" s="1185" t="s">
        <v>508</v>
      </c>
      <c r="AZ12" s="1185" t="s">
        <v>509</v>
      </c>
      <c r="BA12" s="1185" t="s">
        <v>510</v>
      </c>
      <c r="BB12" s="1185" t="s">
        <v>511</v>
      </c>
      <c r="BC12" s="1185" t="s">
        <v>512</v>
      </c>
      <c r="BD12" s="1185" t="s">
        <v>513</v>
      </c>
      <c r="BE12" s="1185" t="s">
        <v>514</v>
      </c>
      <c r="BF12" s="1185" t="s">
        <v>515</v>
      </c>
      <c r="BG12" s="1185" t="s">
        <v>516</v>
      </c>
      <c r="BH12" s="1185" t="s">
        <v>517</v>
      </c>
      <c r="BI12" s="1185" t="s">
        <v>518</v>
      </c>
      <c r="BJ12" s="1185" t="s">
        <v>519</v>
      </c>
      <c r="BK12" s="1185" t="s">
        <v>520</v>
      </c>
      <c r="BL12" s="1185" t="s">
        <v>521</v>
      </c>
      <c r="BM12" s="1185" t="s">
        <v>522</v>
      </c>
      <c r="BN12" s="1190" t="s">
        <v>562</v>
      </c>
      <c r="BO12" s="1184" t="s">
        <v>1796</v>
      </c>
      <c r="BP12" s="1184" t="s">
        <v>1805</v>
      </c>
      <c r="BQ12" s="1184" t="s">
        <v>1814</v>
      </c>
      <c r="BR12" s="1184" t="s">
        <v>1829</v>
      </c>
      <c r="BS12" s="1184" t="s">
        <v>1839</v>
      </c>
      <c r="BT12" s="1184" t="s">
        <v>1888</v>
      </c>
      <c r="BU12" s="1184" t="s">
        <v>1899</v>
      </c>
    </row>
    <row r="13" spans="1:74" ht="45.75" customHeight="1">
      <c r="A13" s="247" t="s">
        <v>523</v>
      </c>
      <c r="B13" s="1128"/>
      <c r="C13" s="1128"/>
      <c r="D13" s="1128"/>
      <c r="E13" s="1128"/>
      <c r="F13" s="1128"/>
      <c r="G13" s="1128"/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8"/>
      <c r="AK13" s="1128"/>
      <c r="AL13" s="1128"/>
      <c r="AM13" s="1128"/>
      <c r="AN13" s="1128"/>
      <c r="AO13" s="1128"/>
      <c r="AP13" s="1128"/>
      <c r="AQ13" s="1128"/>
      <c r="AR13" s="1128"/>
      <c r="AS13" s="1128"/>
      <c r="AT13" s="1128"/>
      <c r="AU13" s="1128"/>
      <c r="AV13" s="1128"/>
      <c r="AW13" s="1128"/>
      <c r="AX13" s="1128"/>
      <c r="AY13" s="1128"/>
      <c r="AZ13" s="1128"/>
      <c r="BA13" s="1128"/>
      <c r="BB13" s="1128"/>
      <c r="BC13" s="1128"/>
      <c r="BD13" s="1128"/>
      <c r="BE13" s="1128"/>
      <c r="BF13" s="1128"/>
      <c r="BG13" s="1128"/>
      <c r="BH13" s="1128"/>
      <c r="BI13" s="1128"/>
      <c r="BJ13" s="1128"/>
      <c r="BK13" s="1128"/>
      <c r="BL13" s="1128"/>
      <c r="BM13" s="1128"/>
      <c r="BN13" s="1130"/>
      <c r="BO13" s="1125"/>
      <c r="BP13" s="1125"/>
      <c r="BQ13" s="1125"/>
      <c r="BR13" s="1125"/>
      <c r="BS13" s="1125"/>
      <c r="BT13" s="1125"/>
      <c r="BU13" s="1125"/>
      <c r="BV13" s="910" t="s">
        <v>1974</v>
      </c>
    </row>
    <row r="14" spans="1:74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1"/>
      <c r="BO14" s="749"/>
      <c r="BP14" s="749"/>
      <c r="BQ14" s="868"/>
      <c r="BR14" s="868"/>
      <c r="BS14" s="868"/>
      <c r="BT14" s="868"/>
      <c r="BU14" s="868"/>
    </row>
    <row r="15" spans="1:74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2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  <c r="BS15" s="746">
        <v>5.8071999999999999E-2</v>
      </c>
      <c r="BT15" s="746">
        <v>5.7599999999999998E-2</v>
      </c>
      <c r="BU15" s="868"/>
    </row>
    <row r="16" spans="1:74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2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  <c r="BS16" s="746">
        <v>4.3434999999999994E-2</v>
      </c>
      <c r="BT16" s="746">
        <v>4.3099999999999999E-2</v>
      </c>
      <c r="BU16" s="868"/>
    </row>
    <row r="17" spans="1:73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2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  <c r="BS17" s="746">
        <v>2.9035999999999999E-2</v>
      </c>
      <c r="BT17" s="746">
        <v>2.8799999999999999E-2</v>
      </c>
      <c r="BU17" s="868"/>
    </row>
    <row r="18" spans="1:73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868"/>
    </row>
    <row r="19" spans="1:73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2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  <c r="BS19" s="746">
        <v>7.6160000000000004E-3</v>
      </c>
      <c r="BT19" s="746">
        <v>7.6E-3</v>
      </c>
      <c r="BU19" s="868"/>
    </row>
    <row r="20" spans="1:73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2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  <c r="BS20" s="746">
        <v>5.7119999999999992E-3</v>
      </c>
      <c r="BT20" s="746">
        <v>5.7000000000000002E-3</v>
      </c>
      <c r="BU20" s="868"/>
    </row>
    <row r="21" spans="1:73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2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  <c r="BS21" s="746">
        <v>3.8080000000000002E-3</v>
      </c>
      <c r="BT21" s="746">
        <v>3.8E-3</v>
      </c>
      <c r="BU21" s="868"/>
    </row>
    <row r="22" spans="1:73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0"/>
      <c r="BO22" s="713"/>
      <c r="BP22" s="713"/>
      <c r="BQ22" s="713"/>
      <c r="BR22" s="713"/>
      <c r="BS22" s="713"/>
      <c r="BT22" s="713"/>
      <c r="BU22" s="868"/>
    </row>
    <row r="23" spans="1:73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0"/>
      <c r="BO23" s="713"/>
      <c r="BP23" s="713"/>
      <c r="BQ23" s="713"/>
      <c r="BR23" s="713"/>
      <c r="BS23" s="713"/>
      <c r="BT23" s="713"/>
      <c r="BU23" s="868"/>
    </row>
    <row r="24" spans="1:73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3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  <c r="BS24" s="727">
        <v>51083.13</v>
      </c>
      <c r="BT24" s="727">
        <v>50805</v>
      </c>
      <c r="BU24" s="868"/>
    </row>
    <row r="25" spans="1:73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3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  <c r="BS25" s="727">
        <v>86341.64</v>
      </c>
      <c r="BT25" s="727">
        <v>85869</v>
      </c>
      <c r="BU25" s="868"/>
    </row>
    <row r="26" spans="1:73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3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  <c r="BS26" s="727">
        <v>216641.88</v>
      </c>
      <c r="BT26" s="727">
        <v>215458</v>
      </c>
      <c r="BU26" s="868"/>
    </row>
    <row r="27" spans="1:73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3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  <c r="BS27" s="727">
        <v>629680.16999999993</v>
      </c>
      <c r="BT27" s="727">
        <v>626238</v>
      </c>
      <c r="BU27" s="868"/>
    </row>
    <row r="28" spans="1:73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0"/>
      <c r="BO28" s="713"/>
      <c r="BP28" s="713"/>
      <c r="BQ28" s="713"/>
      <c r="BR28" s="713"/>
      <c r="BS28" s="713"/>
      <c r="BT28" s="713"/>
      <c r="BU28" s="868"/>
    </row>
    <row r="29" spans="1:73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3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  <c r="BS29" s="727">
        <v>15658.019999999999</v>
      </c>
      <c r="BT29" s="727">
        <v>15574</v>
      </c>
      <c r="BU29" s="868"/>
    </row>
    <row r="30" spans="1:73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3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  <c r="BS30" s="727">
        <v>50916.53</v>
      </c>
      <c r="BT30" s="727">
        <v>50639</v>
      </c>
      <c r="BU30" s="868"/>
    </row>
    <row r="31" spans="1:73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3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  <c r="BS31" s="727">
        <v>181219.15</v>
      </c>
      <c r="BT31" s="727">
        <v>180228</v>
      </c>
      <c r="BU31" s="868"/>
    </row>
    <row r="32" spans="1:73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3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  <c r="BS32" s="727">
        <v>594255.05999999994</v>
      </c>
      <c r="BT32" s="727">
        <v>591006</v>
      </c>
      <c r="BU32" s="868"/>
    </row>
    <row r="33" spans="1:73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3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  <c r="BS33" s="727">
        <v>68741.539999999994</v>
      </c>
      <c r="BT33" s="727">
        <v>69013</v>
      </c>
      <c r="BU33" s="868"/>
    </row>
    <row r="34" spans="1:73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0"/>
      <c r="BO34" s="713"/>
      <c r="BP34" s="713"/>
      <c r="BQ34" s="713"/>
      <c r="BR34" s="713"/>
      <c r="BS34" s="713"/>
      <c r="BT34" s="713"/>
      <c r="BU34" s="868"/>
    </row>
    <row r="35" spans="1:73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3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  <c r="BS35" s="727">
        <v>657182.26</v>
      </c>
      <c r="BT35" s="727">
        <v>656475</v>
      </c>
      <c r="BU35" s="868"/>
    </row>
    <row r="36" spans="1:73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3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  <c r="BS36" s="727">
        <v>232982.96</v>
      </c>
      <c r="BT36" s="727">
        <v>231444</v>
      </c>
      <c r="BU36" s="868"/>
    </row>
    <row r="37" spans="1:73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'[4]Tarifas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3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  <c r="BS37" s="727">
        <v>28236.32</v>
      </c>
      <c r="BT37" s="727">
        <v>27946</v>
      </c>
      <c r="BU37" s="868"/>
    </row>
    <row r="38" spans="1:73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'[4]Tarifas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3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  <c r="BS38" s="727">
        <v>347651.36</v>
      </c>
      <c r="BT38" s="727">
        <v>343952</v>
      </c>
      <c r="BU38" s="868"/>
    </row>
    <row r="39" spans="1:73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3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  <c r="BS39" s="727">
        <v>407054.97</v>
      </c>
      <c r="BT39" s="727">
        <v>402253</v>
      </c>
      <c r="BU39" s="868"/>
    </row>
    <row r="40" spans="1:73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3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  <c r="BS40" s="727">
        <v>2447.83</v>
      </c>
      <c r="BT40" s="727">
        <v>2459</v>
      </c>
      <c r="BU40" s="868"/>
    </row>
    <row r="41" spans="1:73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3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  <c r="BS41" s="727">
        <v>2447.83</v>
      </c>
      <c r="BT41" s="727">
        <v>2459</v>
      </c>
      <c r="BU41" s="868"/>
    </row>
    <row r="42" spans="1:73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0"/>
      <c r="BO42" s="713"/>
      <c r="BP42" s="713"/>
      <c r="BQ42" s="713"/>
      <c r="BR42" s="713"/>
      <c r="BS42" s="713"/>
      <c r="BT42" s="713"/>
      <c r="BU42" s="868"/>
    </row>
    <row r="43" spans="1:73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3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  <c r="BS43" s="727">
        <v>402878.07</v>
      </c>
      <c r="BT43" s="727">
        <v>404463</v>
      </c>
      <c r="BU43" s="868"/>
    </row>
    <row r="44" spans="1:73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3"/>
      <c r="BO44" s="727"/>
      <c r="BP44" s="727"/>
      <c r="BQ44" s="727"/>
      <c r="BR44" s="727"/>
      <c r="BS44" s="727"/>
      <c r="BT44" s="727"/>
      <c r="BU44" s="868"/>
    </row>
    <row r="45" spans="1:73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3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  <c r="BS45" s="727">
        <v>17955.91</v>
      </c>
      <c r="BT45" s="727">
        <v>18027</v>
      </c>
      <c r="BU45" s="868"/>
    </row>
    <row r="46" spans="1:73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3"/>
      <c r="BO46" s="727"/>
      <c r="BP46" s="727"/>
      <c r="BQ46" s="727"/>
      <c r="BR46" s="727"/>
      <c r="BS46" s="727"/>
      <c r="BT46" s="727"/>
      <c r="BU46" s="868"/>
    </row>
    <row r="47" spans="1:73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3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  <c r="BS47" s="727">
        <v>23453.71</v>
      </c>
      <c r="BT47" s="727">
        <v>23157</v>
      </c>
      <c r="BU47" s="868"/>
    </row>
    <row r="48" spans="1:73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0"/>
      <c r="BO48" s="713"/>
      <c r="BP48" s="713"/>
      <c r="BQ48" s="713"/>
      <c r="BR48" s="713"/>
      <c r="BS48" s="713"/>
      <c r="BT48" s="713"/>
      <c r="BU48" s="868"/>
    </row>
    <row r="49" spans="1:73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3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  <c r="BS49" s="727">
        <v>24486.629999999997</v>
      </c>
      <c r="BT49" s="727">
        <v>24583</v>
      </c>
      <c r="BU49" s="868"/>
    </row>
    <row r="50" spans="1:73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0"/>
      <c r="BO50" s="713"/>
      <c r="BP50" s="713"/>
      <c r="BQ50" s="713"/>
      <c r="BR50" s="713"/>
      <c r="BS50" s="713"/>
      <c r="BT50" s="713"/>
      <c r="BU50" s="868"/>
    </row>
    <row r="51" spans="1:73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3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  <c r="BS51" s="727">
        <v>402878.07</v>
      </c>
      <c r="BT51" s="727">
        <v>404463</v>
      </c>
      <c r="BU51" s="868"/>
    </row>
    <row r="52" spans="1:73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3"/>
      <c r="BO52" s="727"/>
      <c r="BP52" s="727"/>
      <c r="BQ52" s="727"/>
      <c r="BR52" s="727"/>
      <c r="BS52" s="727"/>
      <c r="BT52" s="727"/>
      <c r="BU52" s="868"/>
    </row>
    <row r="53" spans="1:73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3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  <c r="BS53" s="727">
        <v>508.32040000000001</v>
      </c>
      <c r="BT53" s="727">
        <v>510.32</v>
      </c>
      <c r="BU53" s="868"/>
    </row>
    <row r="54" spans="1:73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3"/>
      <c r="BO54" s="727"/>
      <c r="BP54" s="727"/>
      <c r="BQ54" s="727"/>
      <c r="BR54" s="727"/>
      <c r="BS54" s="727"/>
      <c r="BT54" s="727"/>
      <c r="BU54" s="868"/>
    </row>
    <row r="55" spans="1:73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3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  <c r="BS55" s="727">
        <v>102.10199999999999</v>
      </c>
      <c r="BT55" s="727">
        <v>102.28</v>
      </c>
      <c r="BU55" s="868"/>
    </row>
    <row r="56" spans="1:73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0"/>
      <c r="BO56" s="713"/>
      <c r="BP56" s="713"/>
      <c r="BQ56" s="713"/>
      <c r="BR56" s="713"/>
      <c r="BS56" s="713"/>
      <c r="BT56" s="713"/>
      <c r="BU56" s="868"/>
    </row>
    <row r="57" spans="1:73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3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  <c r="BS57" s="727">
        <v>97917.959999999992</v>
      </c>
      <c r="BT57" s="727">
        <v>98302</v>
      </c>
      <c r="BU57" s="868"/>
    </row>
    <row r="58" spans="1:73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868"/>
    </row>
    <row r="59" spans="1:73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0"/>
      <c r="BO59" s="713"/>
      <c r="BP59" s="713"/>
      <c r="BQ59" s="713"/>
      <c r="BR59" s="713"/>
      <c r="BS59" s="713"/>
      <c r="BT59" s="713"/>
      <c r="BU59" s="868"/>
    </row>
    <row r="60" spans="1:73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3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  <c r="BS60" s="727">
        <v>140009.44999999998</v>
      </c>
      <c r="BT60" s="727">
        <v>140560</v>
      </c>
      <c r="BU60" s="868"/>
    </row>
    <row r="61" spans="1:73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0"/>
      <c r="BO61" s="713"/>
      <c r="BP61" s="713"/>
      <c r="BQ61" s="713"/>
      <c r="BR61" s="713"/>
      <c r="BS61" s="713"/>
      <c r="BT61" s="713"/>
      <c r="BU61" s="868"/>
    </row>
    <row r="62" spans="1:73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0"/>
      <c r="BO62" s="713"/>
      <c r="BP62" s="713"/>
      <c r="BQ62" s="713"/>
      <c r="BR62" s="713"/>
      <c r="BS62" s="713"/>
      <c r="BT62" s="713"/>
      <c r="BU62" s="868"/>
    </row>
    <row r="63" spans="1:73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2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  <c r="BS63" s="746">
        <v>7.0566999999999991E-2</v>
      </c>
      <c r="BT63" s="746">
        <v>7.0900000000000005E-2</v>
      </c>
      <c r="BU63" s="868"/>
    </row>
    <row r="64" spans="1:73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2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  <c r="BS64" s="746">
        <v>0.14065800000000001</v>
      </c>
      <c r="BT64" s="746">
        <v>0.14130000000000001</v>
      </c>
      <c r="BU64" s="868"/>
    </row>
    <row r="65" spans="1:73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2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  <c r="BS65" s="746">
        <v>5.1459169999999999</v>
      </c>
      <c r="BT65" s="746">
        <v>5.1661000000000001</v>
      </c>
      <c r="BU65" s="868"/>
    </row>
    <row r="66" spans="1:73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2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  <c r="BS66" s="746">
        <v>30.321199999999997</v>
      </c>
      <c r="BT66" s="746">
        <v>30.44</v>
      </c>
      <c r="BU66" s="868"/>
    </row>
    <row r="67" spans="1:73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2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  <c r="BS67" s="746">
        <v>0.42268800000000001</v>
      </c>
      <c r="BT67" s="746">
        <v>0.4244</v>
      </c>
      <c r="BU67" s="868"/>
    </row>
    <row r="68" spans="1:73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0"/>
      <c r="BO68" s="713"/>
      <c r="BP68" s="713"/>
      <c r="BQ68" s="713"/>
      <c r="BR68" s="713"/>
      <c r="BS68" s="713"/>
      <c r="BT68" s="713"/>
      <c r="BU68" s="868"/>
    </row>
    <row r="69" spans="1:73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0"/>
      <c r="BO69" s="713"/>
      <c r="BP69" s="713"/>
      <c r="BQ69" s="713"/>
      <c r="BR69" s="713"/>
      <c r="BS69" s="713"/>
      <c r="BT69" s="713"/>
      <c r="BU69" s="868"/>
    </row>
    <row r="70" spans="1:73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3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  <c r="BS70" s="727">
        <v>124375.23</v>
      </c>
      <c r="BT70" s="727">
        <v>124864</v>
      </c>
      <c r="BU70" s="868"/>
    </row>
    <row r="71" spans="1:73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3"/>
      <c r="BO71" s="727"/>
      <c r="BP71" s="727"/>
      <c r="BQ71" s="727"/>
      <c r="BR71" s="727"/>
      <c r="BS71" s="727"/>
      <c r="BT71" s="727"/>
      <c r="BU71" s="868"/>
    </row>
    <row r="72" spans="1:73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3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  <c r="BS72" s="727">
        <v>68015.64</v>
      </c>
      <c r="BT72" s="727">
        <v>68277</v>
      </c>
      <c r="BU72" s="868"/>
    </row>
    <row r="73" spans="1:73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3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  <c r="BS73" s="727">
        <v>1556272.48</v>
      </c>
      <c r="BT73" s="727">
        <v>1562396</v>
      </c>
      <c r="BU73" s="868"/>
    </row>
    <row r="74" spans="1:73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3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  <c r="BS74" s="727">
        <v>8440.67</v>
      </c>
      <c r="BT74" s="727">
        <v>8474</v>
      </c>
      <c r="BU74" s="868"/>
    </row>
    <row r="75" spans="1:73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0"/>
      <c r="BO75" s="713"/>
      <c r="BP75" s="713"/>
      <c r="BQ75" s="713"/>
      <c r="BR75" s="713"/>
      <c r="BS75" s="713"/>
      <c r="BT75" s="713"/>
      <c r="BU75" s="868"/>
    </row>
    <row r="76" spans="1:73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3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  <c r="BS76" s="727">
        <v>2684544.8</v>
      </c>
      <c r="BT76" s="727">
        <v>2659380</v>
      </c>
      <c r="BU76" s="868"/>
    </row>
    <row r="77" spans="1:73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3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  <c r="BS77" s="727">
        <v>4219.74</v>
      </c>
      <c r="BT77" s="727">
        <v>4236</v>
      </c>
      <c r="BU77" s="868"/>
    </row>
    <row r="78" spans="1:73" ht="15.75" customHeight="1">
      <c r="I78" s="272"/>
      <c r="AD78" s="273"/>
      <c r="BP78" s="867"/>
    </row>
    <row r="79" spans="1:73" ht="15.75" customHeight="1"/>
    <row r="80" spans="1:73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BD12:BD13"/>
    <mergeCell ref="BL12:BL13"/>
    <mergeCell ref="BM12:BM13"/>
    <mergeCell ref="BN12:BN13"/>
    <mergeCell ref="BE12:BE13"/>
    <mergeCell ref="BK12:BK13"/>
    <mergeCell ref="AT12:AT13"/>
    <mergeCell ref="AU12:AU13"/>
    <mergeCell ref="AV12:AV13"/>
    <mergeCell ref="AW12:AW13"/>
    <mergeCell ref="BC12:BC13"/>
    <mergeCell ref="AX12:AX13"/>
    <mergeCell ref="AY12:AY13"/>
    <mergeCell ref="AZ12:AZ13"/>
    <mergeCell ref="BA12:BA13"/>
    <mergeCell ref="BB12:BB13"/>
    <mergeCell ref="AO12:AO13"/>
    <mergeCell ref="AP12:AP13"/>
    <mergeCell ref="AQ12:AQ13"/>
    <mergeCell ref="AR12:AR13"/>
    <mergeCell ref="AS12:AS13"/>
    <mergeCell ref="AJ12:AJ13"/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Z12:Z13"/>
    <mergeCell ref="AA12:AA13"/>
    <mergeCell ref="AB12:AB13"/>
    <mergeCell ref="AC12:AC13"/>
    <mergeCell ref="AD12:AD13"/>
    <mergeCell ref="A4:C4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O12:BO13"/>
    <mergeCell ref="BF12:BF13"/>
    <mergeCell ref="BI12:BI13"/>
    <mergeCell ref="BJ12:BJ13"/>
    <mergeCell ref="BH12:BH13"/>
    <mergeCell ref="BG12:BG13"/>
    <mergeCell ref="BU12:BU13"/>
    <mergeCell ref="BS12:BS13"/>
    <mergeCell ref="BR12:BR13"/>
    <mergeCell ref="BQ12:BQ13"/>
    <mergeCell ref="BP12:BP13"/>
    <mergeCell ref="BT12:BT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7"/>
  <sheetViews>
    <sheetView topLeftCell="B79" workbookViewId="0">
      <selection activeCell="I96" sqref="I96"/>
    </sheetView>
  </sheetViews>
  <sheetFormatPr baseColWidth="10" defaultRowHeight="15.5"/>
  <cols>
    <col min="2" max="2" width="54.5" bestFit="1" customWidth="1"/>
  </cols>
  <sheetData>
    <row r="2" spans="1:8">
      <c r="A2" s="1187" t="s">
        <v>450</v>
      </c>
      <c r="B2" s="1188"/>
      <c r="C2" s="1137"/>
    </row>
    <row r="3" spans="1:8" ht="23">
      <c r="A3" s="240" t="s">
        <v>451</v>
      </c>
      <c r="B3" s="241" t="s">
        <v>452</v>
      </c>
      <c r="C3" s="241" t="s">
        <v>453</v>
      </c>
    </row>
    <row r="4" spans="1:8">
      <c r="A4" s="242" t="s">
        <v>454</v>
      </c>
      <c r="B4" s="243">
        <v>4</v>
      </c>
      <c r="C4" s="1040" t="s">
        <v>1972</v>
      </c>
    </row>
    <row r="5" spans="1:8">
      <c r="A5" s="242" t="s">
        <v>456</v>
      </c>
      <c r="B5" s="243">
        <v>26</v>
      </c>
      <c r="C5" s="1040" t="s">
        <v>1972</v>
      </c>
    </row>
    <row r="6" spans="1:8" ht="34.5">
      <c r="A6" s="242" t="s">
        <v>457</v>
      </c>
      <c r="B6" s="243">
        <v>3</v>
      </c>
      <c r="C6" s="1040" t="s">
        <v>1972</v>
      </c>
    </row>
    <row r="7" spans="1:8" ht="23">
      <c r="A7" s="244" t="s">
        <v>458</v>
      </c>
      <c r="B7" s="245"/>
      <c r="C7" s="245"/>
    </row>
    <row r="8" spans="1:8" ht="16" thickBot="1"/>
    <row r="9" spans="1:8" ht="16" thickBot="1">
      <c r="A9" s="1015">
        <v>1</v>
      </c>
      <c r="B9" s="1021" t="s">
        <v>1920</v>
      </c>
      <c r="C9" s="1066" t="s">
        <v>1897</v>
      </c>
      <c r="D9" s="1067" t="s">
        <v>2029</v>
      </c>
      <c r="E9" s="1069" t="s">
        <v>2046</v>
      </c>
      <c r="F9" s="1079" t="s">
        <v>2051</v>
      </c>
      <c r="G9" s="1079" t="s">
        <v>2059</v>
      </c>
      <c r="H9" s="1079" t="s">
        <v>2067</v>
      </c>
    </row>
    <row r="10" spans="1:8">
      <c r="A10" s="1016" t="s">
        <v>980</v>
      </c>
      <c r="B10" s="1038" t="s">
        <v>1921</v>
      </c>
      <c r="C10" s="1065"/>
      <c r="D10" s="1065"/>
      <c r="E10" s="1068"/>
      <c r="F10" s="1068"/>
      <c r="G10" s="868"/>
      <c r="H10" s="1068"/>
    </row>
    <row r="11" spans="1:8">
      <c r="A11" s="1016"/>
      <c r="B11" s="1028" t="s">
        <v>1656</v>
      </c>
      <c r="C11" s="1008">
        <v>2.9600000000000001E-2</v>
      </c>
      <c r="D11" s="1008">
        <v>2.9899999999999999E-2</v>
      </c>
      <c r="E11" s="1008">
        <v>2.9511999999999997E-2</v>
      </c>
      <c r="F11" s="1008">
        <v>2.98E-2</v>
      </c>
      <c r="G11" s="1008">
        <v>2.9869E-2</v>
      </c>
      <c r="H11" s="1008">
        <v>2.9869E-2</v>
      </c>
    </row>
    <row r="12" spans="1:8" ht="26.5">
      <c r="A12" s="1016" t="s">
        <v>172</v>
      </c>
      <c r="B12" s="1038" t="s">
        <v>1922</v>
      </c>
      <c r="C12" s="1008"/>
      <c r="D12" s="1008"/>
      <c r="E12" s="1008"/>
      <c r="F12" s="1008"/>
      <c r="G12" s="1008"/>
      <c r="H12" s="1008"/>
    </row>
    <row r="13" spans="1:8">
      <c r="A13" s="1016"/>
      <c r="B13" s="1028" t="s">
        <v>1923</v>
      </c>
      <c r="C13" s="1008">
        <v>1.9900000000000001E-2</v>
      </c>
      <c r="D13" s="1008">
        <v>0.02</v>
      </c>
      <c r="E13" s="1008">
        <v>1.9754000000000001E-2</v>
      </c>
      <c r="F13" s="1008">
        <v>2.0199999999999999E-2</v>
      </c>
      <c r="G13" s="1008">
        <v>1.9991999999999999E-2</v>
      </c>
      <c r="H13" s="1008">
        <v>2.0110999999999997E-2</v>
      </c>
    </row>
    <row r="14" spans="1:8">
      <c r="A14" s="1016"/>
      <c r="B14" s="1029" t="s">
        <v>1924</v>
      </c>
      <c r="C14" s="1008">
        <v>2.01E-2</v>
      </c>
      <c r="D14" s="1008">
        <v>2.0299999999999999E-2</v>
      </c>
      <c r="E14" s="1008">
        <v>1.9991999999999999E-2</v>
      </c>
      <c r="F14" s="1008">
        <v>2.0400000000000001E-2</v>
      </c>
      <c r="G14" s="1008">
        <v>2.0230000000000001E-2</v>
      </c>
      <c r="H14" s="1008">
        <v>2.0348999999999999E-2</v>
      </c>
    </row>
    <row r="15" spans="1:8">
      <c r="A15" s="1016" t="s">
        <v>1925</v>
      </c>
      <c r="B15" s="1038" t="s">
        <v>1926</v>
      </c>
      <c r="C15" s="1008"/>
      <c r="D15" s="1008"/>
      <c r="E15" s="1008"/>
      <c r="F15" s="1008"/>
      <c r="G15" s="1008"/>
      <c r="H15" s="1008"/>
    </row>
    <row r="16" spans="1:8">
      <c r="A16" s="1016"/>
      <c r="B16" s="1029" t="s">
        <v>1867</v>
      </c>
      <c r="C16" s="1008">
        <v>1.3309</v>
      </c>
      <c r="D16" s="1008">
        <v>1.3345</v>
      </c>
      <c r="E16" s="1008">
        <v>1.3343469999999999</v>
      </c>
      <c r="F16" s="1008">
        <v>1.3313999999999999</v>
      </c>
      <c r="G16" s="1008">
        <v>1.3418439999999998</v>
      </c>
      <c r="H16" s="1008">
        <v>1.3427960000000001</v>
      </c>
    </row>
    <row r="17" spans="1:8">
      <c r="A17" s="1016">
        <v>2</v>
      </c>
      <c r="B17" s="1030" t="s">
        <v>1927</v>
      </c>
      <c r="C17" s="1008"/>
      <c r="D17" s="1008"/>
      <c r="E17" s="1008"/>
      <c r="F17" s="1008"/>
      <c r="G17" s="1008"/>
      <c r="H17" s="1008"/>
    </row>
    <row r="18" spans="1:8">
      <c r="A18" s="1016" t="s">
        <v>1928</v>
      </c>
      <c r="B18" s="1038" t="s">
        <v>1929</v>
      </c>
      <c r="C18" s="1023"/>
      <c r="D18" s="1023"/>
      <c r="E18" s="1023"/>
      <c r="F18" s="1023"/>
      <c r="G18" s="1023"/>
      <c r="H18" s="1023"/>
    </row>
    <row r="19" spans="1:8">
      <c r="A19" s="1016"/>
      <c r="B19" s="1028" t="s">
        <v>1930</v>
      </c>
      <c r="C19" s="1011">
        <v>43689.66</v>
      </c>
      <c r="D19" s="1011">
        <v>43991</v>
      </c>
      <c r="E19" s="1011">
        <v>43481.409999999996</v>
      </c>
      <c r="F19" s="1011">
        <v>43834</v>
      </c>
      <c r="G19" s="1011">
        <v>43976.45</v>
      </c>
      <c r="H19" s="1011">
        <v>44090.689999999995</v>
      </c>
    </row>
    <row r="20" spans="1:8">
      <c r="A20" s="1016"/>
      <c r="B20" s="1028" t="s">
        <v>1931</v>
      </c>
      <c r="C20" s="1011">
        <v>85155.21</v>
      </c>
      <c r="D20" s="1011">
        <v>85743</v>
      </c>
      <c r="E20" s="1011">
        <v>84750.61</v>
      </c>
      <c r="F20" s="1011">
        <v>85436</v>
      </c>
      <c r="G20" s="1011">
        <v>85713.319999999992</v>
      </c>
      <c r="H20" s="1011">
        <v>85937.04</v>
      </c>
    </row>
    <row r="21" spans="1:8">
      <c r="A21" s="1016"/>
      <c r="B21" s="1028" t="s">
        <v>1932</v>
      </c>
      <c r="C21" s="1011">
        <v>636863.05599999998</v>
      </c>
      <c r="D21" s="1011">
        <v>641258</v>
      </c>
      <c r="E21" s="1011">
        <v>633834.46</v>
      </c>
      <c r="F21" s="1011">
        <v>638962</v>
      </c>
      <c r="G21" s="1011">
        <v>641037.53</v>
      </c>
      <c r="H21" s="1011">
        <v>642704.72</v>
      </c>
    </row>
    <row r="22" spans="1:8">
      <c r="A22" s="1016"/>
      <c r="B22" s="1038" t="s">
        <v>1933</v>
      </c>
      <c r="C22" s="1008"/>
      <c r="D22" s="1008"/>
      <c r="E22" s="1008"/>
      <c r="F22" s="1008"/>
      <c r="G22" s="1008"/>
      <c r="H22" s="1008"/>
    </row>
    <row r="23" spans="1:8">
      <c r="A23" s="1016"/>
      <c r="B23" s="1028" t="s">
        <v>1930</v>
      </c>
      <c r="C23" s="1011">
        <v>8601.32</v>
      </c>
      <c r="D23" s="1011">
        <v>8660</v>
      </c>
      <c r="E23" s="1011">
        <v>8559.67</v>
      </c>
      <c r="F23" s="1011">
        <v>8629</v>
      </c>
      <c r="G23" s="1011">
        <v>8657.25</v>
      </c>
      <c r="H23" s="1011">
        <v>8679.8599999999988</v>
      </c>
    </row>
    <row r="24" spans="1:8">
      <c r="A24" s="1016"/>
      <c r="B24" s="1028" t="s">
        <v>1931</v>
      </c>
      <c r="C24" s="1011">
        <v>50068.06</v>
      </c>
      <c r="D24" s="1011">
        <v>50413</v>
      </c>
      <c r="E24" s="1011">
        <v>49830.06</v>
      </c>
      <c r="F24" s="1011">
        <v>50232</v>
      </c>
      <c r="G24" s="1011">
        <v>50395.31</v>
      </c>
      <c r="H24" s="1011">
        <v>50527.399999999994</v>
      </c>
    </row>
    <row r="25" spans="1:8">
      <c r="A25" s="1016"/>
      <c r="B25" s="1028" t="s">
        <v>1932</v>
      </c>
      <c r="C25" s="1011">
        <v>601773.48</v>
      </c>
      <c r="D25" s="1011">
        <v>605927</v>
      </c>
      <c r="E25" s="1011">
        <v>598912.72</v>
      </c>
      <c r="F25" s="1011">
        <v>603757</v>
      </c>
      <c r="G25" s="1011">
        <v>605718.32999999996</v>
      </c>
      <c r="H25" s="1011">
        <v>607293.89</v>
      </c>
    </row>
    <row r="26" spans="1:8">
      <c r="A26" s="1016"/>
      <c r="B26" s="1038" t="s">
        <v>53</v>
      </c>
      <c r="C26" s="1024"/>
      <c r="D26" s="1024"/>
      <c r="E26" s="1024"/>
      <c r="F26" s="1024"/>
      <c r="G26" s="1024"/>
      <c r="H26" s="1024"/>
    </row>
    <row r="27" spans="1:8">
      <c r="A27" s="1016"/>
      <c r="B27" s="1031" t="s">
        <v>1934</v>
      </c>
      <c r="C27" s="1011">
        <v>62638.03</v>
      </c>
      <c r="D27" s="1011">
        <v>62759</v>
      </c>
      <c r="E27" s="1011">
        <v>62881.979999999996</v>
      </c>
      <c r="F27" s="1011">
        <v>62626</v>
      </c>
      <c r="G27" s="1011">
        <v>63172.34</v>
      </c>
      <c r="H27" s="1011">
        <v>63196.14</v>
      </c>
    </row>
    <row r="28" spans="1:8">
      <c r="A28" s="1016" t="s">
        <v>1935</v>
      </c>
      <c r="B28" s="1030" t="s">
        <v>54</v>
      </c>
      <c r="C28" s="1024"/>
      <c r="D28" s="1024"/>
      <c r="E28" s="1024"/>
      <c r="F28" s="1024"/>
      <c r="G28" s="1024"/>
      <c r="H28" s="1024"/>
    </row>
    <row r="29" spans="1:8">
      <c r="A29" s="1016"/>
      <c r="B29" s="1038" t="s">
        <v>1936</v>
      </c>
      <c r="C29" s="1024"/>
      <c r="D29" s="1024"/>
      <c r="E29" s="1024"/>
      <c r="F29" s="1024"/>
      <c r="G29" s="1024"/>
      <c r="H29" s="1024"/>
    </row>
    <row r="30" spans="1:8">
      <c r="A30" s="1016"/>
      <c r="B30" s="1028" t="s">
        <v>1937</v>
      </c>
      <c r="C30" s="1011">
        <v>626323.19189999998</v>
      </c>
      <c r="D30" s="1011">
        <v>628670</v>
      </c>
      <c r="E30" s="1011">
        <v>628785.28999999992</v>
      </c>
      <c r="F30" s="1011">
        <v>626421</v>
      </c>
      <c r="G30" s="1011">
        <v>630363.23</v>
      </c>
      <c r="H30" s="1011">
        <v>631724.59</v>
      </c>
    </row>
    <row r="31" spans="1:8">
      <c r="A31" s="1016"/>
      <c r="B31" s="1038" t="s">
        <v>1938</v>
      </c>
      <c r="C31" s="1024"/>
      <c r="D31" s="1024"/>
      <c r="E31" s="1024"/>
      <c r="F31" s="1024"/>
      <c r="G31" s="1024"/>
      <c r="H31" s="1024"/>
    </row>
    <row r="32" spans="1:8">
      <c r="A32" s="1016"/>
      <c r="B32" s="1031" t="s">
        <v>1939</v>
      </c>
      <c r="C32" s="1011">
        <v>209247.01209999999</v>
      </c>
      <c r="D32" s="1011">
        <v>210449</v>
      </c>
      <c r="E32" s="1011">
        <v>210077.84</v>
      </c>
      <c r="F32" s="1011">
        <v>209359</v>
      </c>
      <c r="G32" s="1011">
        <v>210112.34999999998</v>
      </c>
      <c r="H32" s="1011">
        <v>210984.62</v>
      </c>
    </row>
    <row r="33" spans="1:8">
      <c r="A33" s="1016"/>
      <c r="B33" s="1038" t="s">
        <v>1940</v>
      </c>
      <c r="C33" s="1024"/>
      <c r="D33" s="1024"/>
      <c r="E33" s="1024"/>
      <c r="F33" s="1024"/>
      <c r="G33" s="1024"/>
      <c r="H33" s="1024"/>
    </row>
    <row r="34" spans="1:8">
      <c r="A34" s="1016"/>
      <c r="B34" s="1031" t="s">
        <v>1941</v>
      </c>
      <c r="C34" s="1011">
        <v>19202.526900000001</v>
      </c>
      <c r="D34" s="1011">
        <v>19339</v>
      </c>
      <c r="E34" s="1011">
        <v>19279.189999999999</v>
      </c>
      <c r="F34" s="1011">
        <v>19217</v>
      </c>
      <c r="G34" s="1011">
        <v>19253.009999999998</v>
      </c>
      <c r="H34" s="1011">
        <v>19357.73</v>
      </c>
    </row>
    <row r="35" spans="1:8" ht="26.5">
      <c r="A35" s="1016"/>
      <c r="B35" s="1038" t="s">
        <v>1942</v>
      </c>
      <c r="C35" s="1024"/>
      <c r="D35" s="1024"/>
      <c r="E35" s="1024"/>
      <c r="F35" s="1024"/>
      <c r="G35" s="1024"/>
      <c r="H35" s="1024"/>
    </row>
    <row r="36" spans="1:8">
      <c r="A36" s="1016"/>
      <c r="B36" s="1031" t="s">
        <v>1943</v>
      </c>
      <c r="C36" s="1011">
        <v>238459.09220000001</v>
      </c>
      <c r="D36" s="1011">
        <v>240161</v>
      </c>
      <c r="E36" s="1011">
        <v>239411.34</v>
      </c>
      <c r="F36" s="1011">
        <v>238650</v>
      </c>
      <c r="G36" s="1011">
        <v>239062.66999999998</v>
      </c>
      <c r="H36" s="1011">
        <v>240387.13999999998</v>
      </c>
    </row>
    <row r="37" spans="1:8" ht="26.5">
      <c r="A37" s="1016"/>
      <c r="B37" s="1038" t="s">
        <v>1944</v>
      </c>
      <c r="C37" s="1011"/>
      <c r="D37" s="1011"/>
      <c r="E37" s="1011"/>
      <c r="F37" s="1011"/>
      <c r="G37" s="868"/>
      <c r="H37" s="868"/>
    </row>
    <row r="38" spans="1:8">
      <c r="A38" s="1016"/>
      <c r="B38" s="1031" t="s">
        <v>1945</v>
      </c>
      <c r="C38" s="1011">
        <v>283760.26</v>
      </c>
      <c r="D38" s="1011">
        <v>285920</v>
      </c>
      <c r="E38" s="1011">
        <v>284896.70999999996</v>
      </c>
      <c r="F38" s="1011">
        <v>284013</v>
      </c>
      <c r="G38" s="1011">
        <v>284324.32</v>
      </c>
      <c r="H38" s="1011">
        <v>286033.15999999997</v>
      </c>
    </row>
    <row r="39" spans="1:8">
      <c r="A39" s="1016"/>
      <c r="B39" s="1031" t="s">
        <v>1946</v>
      </c>
      <c r="C39" s="1011">
        <v>2527.56</v>
      </c>
      <c r="D39" s="1011">
        <v>2532</v>
      </c>
      <c r="E39" s="1011">
        <v>2537.08</v>
      </c>
      <c r="F39" s="1011">
        <v>2526</v>
      </c>
      <c r="G39" s="1011">
        <v>2548.98</v>
      </c>
      <c r="H39" s="1011">
        <v>2550.17</v>
      </c>
    </row>
    <row r="40" spans="1:8">
      <c r="A40" s="1016"/>
      <c r="B40" s="1031" t="s">
        <v>1947</v>
      </c>
      <c r="C40" s="1011">
        <v>2527.56</v>
      </c>
      <c r="D40" s="1011">
        <v>2532</v>
      </c>
      <c r="E40" s="1011">
        <v>2537.08</v>
      </c>
      <c r="F40" s="1011">
        <v>2526</v>
      </c>
      <c r="G40" s="1011">
        <v>2548.98</v>
      </c>
      <c r="H40" s="1011">
        <v>2550.17</v>
      </c>
    </row>
    <row r="41" spans="1:8" ht="26">
      <c r="A41" s="1016" t="s">
        <v>1948</v>
      </c>
      <c r="B41" s="1032" t="s">
        <v>1949</v>
      </c>
      <c r="C41" s="1011"/>
      <c r="D41" s="1011"/>
      <c r="E41" s="1011"/>
      <c r="F41" s="1011"/>
      <c r="G41" s="868"/>
      <c r="H41" s="868"/>
    </row>
    <row r="42" spans="1:8">
      <c r="A42" s="1016"/>
      <c r="B42" s="1038" t="s">
        <v>67</v>
      </c>
      <c r="C42" s="1011"/>
      <c r="D42" s="1011"/>
      <c r="E42" s="1011"/>
      <c r="F42" s="1011"/>
      <c r="G42" s="868"/>
      <c r="H42" s="868"/>
    </row>
    <row r="43" spans="1:8">
      <c r="A43" s="1016"/>
      <c r="B43" s="1031" t="s">
        <v>1778</v>
      </c>
      <c r="C43" s="1011">
        <v>398233.9633</v>
      </c>
      <c r="D43" s="1011">
        <v>399099</v>
      </c>
      <c r="E43" s="1011">
        <v>399786.44999999995</v>
      </c>
      <c r="F43" s="1011">
        <v>398160</v>
      </c>
      <c r="G43" s="1011">
        <v>401635.70999999996</v>
      </c>
      <c r="H43" s="1011">
        <v>401783.26999999996</v>
      </c>
    </row>
    <row r="44" spans="1:8">
      <c r="A44" s="1016"/>
      <c r="B44" s="1038" t="s">
        <v>69</v>
      </c>
      <c r="C44" s="1011"/>
      <c r="D44" s="1011"/>
      <c r="E44" s="1011"/>
      <c r="F44" s="1011"/>
      <c r="G44" s="1011"/>
      <c r="H44" s="1011"/>
    </row>
    <row r="45" spans="1:8">
      <c r="A45" s="1016"/>
      <c r="B45" s="1031" t="s">
        <v>1950</v>
      </c>
      <c r="C45" s="1011">
        <v>16395.793300000001</v>
      </c>
      <c r="D45" s="1011">
        <v>16428</v>
      </c>
      <c r="E45" s="1011">
        <v>16460.079999999998</v>
      </c>
      <c r="F45" s="1011">
        <v>16392</v>
      </c>
      <c r="G45" s="1011">
        <v>16536.239999999998</v>
      </c>
      <c r="H45" s="1011">
        <v>16542.189999999999</v>
      </c>
    </row>
    <row r="46" spans="1:8">
      <c r="A46" s="1016"/>
      <c r="B46" s="1038" t="s">
        <v>417</v>
      </c>
      <c r="C46" s="1025"/>
      <c r="D46" s="1025"/>
      <c r="E46" s="1025"/>
      <c r="F46" s="1025"/>
      <c r="G46" s="1025"/>
      <c r="H46" s="1025"/>
    </row>
    <row r="47" spans="1:8">
      <c r="A47" s="1016"/>
      <c r="B47" s="1031" t="s">
        <v>1951</v>
      </c>
      <c r="C47" s="1011">
        <v>19730.2</v>
      </c>
      <c r="D47" s="1011">
        <v>19887</v>
      </c>
      <c r="E47" s="1011">
        <v>19809.93</v>
      </c>
      <c r="F47" s="1011">
        <v>19749</v>
      </c>
      <c r="G47" s="1011">
        <v>19762.329999999998</v>
      </c>
      <c r="H47" s="1011">
        <v>19887.28</v>
      </c>
    </row>
    <row r="48" spans="1:8" ht="26.5">
      <c r="A48" s="1016"/>
      <c r="B48" s="1038" t="s">
        <v>1952</v>
      </c>
      <c r="C48" s="1026"/>
      <c r="D48" s="1026"/>
      <c r="E48" s="1026"/>
      <c r="F48" s="1026"/>
      <c r="G48" s="1026"/>
      <c r="H48" s="1026"/>
    </row>
    <row r="49" spans="1:8">
      <c r="A49" s="1016"/>
      <c r="B49" s="1031" t="s">
        <v>1953</v>
      </c>
      <c r="C49" s="1011">
        <v>25275.8099</v>
      </c>
      <c r="D49" s="1011">
        <v>25324</v>
      </c>
      <c r="E49" s="1026">
        <v>25374.37</v>
      </c>
      <c r="F49" s="1026">
        <v>25271</v>
      </c>
      <c r="G49" s="1026">
        <v>25490.989999999998</v>
      </c>
      <c r="H49" s="1026">
        <v>25500.51</v>
      </c>
    </row>
    <row r="50" spans="1:8">
      <c r="A50" s="1016"/>
      <c r="B50" s="1038" t="s">
        <v>1134</v>
      </c>
      <c r="C50" s="1026"/>
      <c r="D50" s="1026"/>
      <c r="E50" s="868"/>
      <c r="F50" s="868"/>
      <c r="G50" s="868"/>
      <c r="H50" s="868"/>
    </row>
    <row r="51" spans="1:8">
      <c r="A51" s="1016"/>
      <c r="B51" s="1031" t="s">
        <v>1954</v>
      </c>
      <c r="C51" s="1011">
        <v>398233.9633</v>
      </c>
      <c r="D51" s="1011">
        <v>399009</v>
      </c>
      <c r="E51" s="1026">
        <v>399786.44999999995</v>
      </c>
      <c r="F51" s="1026">
        <v>398160</v>
      </c>
      <c r="G51" s="1026">
        <v>401635.70999999996</v>
      </c>
      <c r="H51" s="1026">
        <v>401783.26999999996</v>
      </c>
    </row>
    <row r="52" spans="1:8">
      <c r="A52" s="1016"/>
      <c r="B52" s="1038" t="s">
        <v>76</v>
      </c>
      <c r="C52" s="1026"/>
      <c r="D52" s="1026"/>
      <c r="E52" s="868"/>
      <c r="F52" s="868"/>
      <c r="G52" s="868"/>
      <c r="H52" s="868"/>
    </row>
    <row r="53" spans="1:8">
      <c r="A53" s="1016"/>
      <c r="B53" s="1031" t="s">
        <v>1955</v>
      </c>
      <c r="C53" s="1008">
        <v>488.18020000000001</v>
      </c>
      <c r="D53" s="1008">
        <v>489.13209999999998</v>
      </c>
      <c r="E53" s="1011">
        <v>490.08400699999999</v>
      </c>
      <c r="F53" s="1011">
        <v>488.08960000000002</v>
      </c>
      <c r="G53" s="1011">
        <v>492.35036199999996</v>
      </c>
      <c r="H53" s="1011">
        <v>492.53171799999996</v>
      </c>
    </row>
    <row r="54" spans="1:8">
      <c r="A54" s="1016"/>
      <c r="B54" s="1038" t="s">
        <v>305</v>
      </c>
      <c r="C54" s="1011"/>
      <c r="D54" s="1011"/>
      <c r="E54" s="868"/>
      <c r="F54" s="868"/>
      <c r="G54" s="868"/>
      <c r="H54" s="868"/>
    </row>
    <row r="55" spans="1:8">
      <c r="A55" s="1016"/>
      <c r="B55" s="1031" t="s">
        <v>1956</v>
      </c>
      <c r="C55" s="1008">
        <v>54.879899999999999</v>
      </c>
      <c r="D55" s="1008">
        <v>55.051400000000001</v>
      </c>
      <c r="E55" s="1074">
        <v>54.980499000000002</v>
      </c>
      <c r="F55" s="1074">
        <v>54.914999999999999</v>
      </c>
      <c r="G55" s="1074">
        <v>55.322742999999996</v>
      </c>
      <c r="H55" s="1074">
        <v>55.372484999999998</v>
      </c>
    </row>
    <row r="56" spans="1:8">
      <c r="A56" s="1016" t="s">
        <v>1957</v>
      </c>
      <c r="B56" s="1032" t="s">
        <v>546</v>
      </c>
      <c r="C56" s="1011"/>
      <c r="D56" s="1011"/>
      <c r="E56" s="868"/>
      <c r="F56" s="868"/>
      <c r="G56" s="868"/>
      <c r="H56" s="868"/>
    </row>
    <row r="57" spans="1:8">
      <c r="A57" s="1016"/>
      <c r="B57" s="1033" t="s">
        <v>1958</v>
      </c>
      <c r="C57" s="1011">
        <v>95207.14</v>
      </c>
      <c r="D57" s="1011">
        <v>95393</v>
      </c>
      <c r="E57" s="1011">
        <v>95578.42</v>
      </c>
      <c r="F57" s="1011">
        <v>95189</v>
      </c>
      <c r="G57" s="1011">
        <v>96019.909999999989</v>
      </c>
      <c r="H57" s="1011">
        <v>96055.61</v>
      </c>
    </row>
    <row r="58" spans="1:8" ht="26">
      <c r="A58" s="1016" t="s">
        <v>1959</v>
      </c>
      <c r="B58" s="1032" t="s">
        <v>1960</v>
      </c>
      <c r="C58" s="1011"/>
      <c r="D58" s="1011"/>
      <c r="E58" s="868"/>
      <c r="F58" s="868"/>
      <c r="G58" s="868"/>
      <c r="H58" s="868"/>
    </row>
    <row r="59" spans="1:8">
      <c r="A59" s="1016"/>
      <c r="B59" s="1033" t="s">
        <v>1961</v>
      </c>
      <c r="C59" s="1011">
        <v>124875.6945</v>
      </c>
      <c r="D59" s="1011">
        <v>125120</v>
      </c>
      <c r="E59" s="1011">
        <v>125362.93</v>
      </c>
      <c r="F59" s="1011">
        <v>124852</v>
      </c>
      <c r="G59" s="1011">
        <v>125942.45999999999</v>
      </c>
      <c r="H59" s="1011">
        <v>125988.87</v>
      </c>
    </row>
    <row r="60" spans="1:8" ht="26">
      <c r="A60" s="1016" t="s">
        <v>1962</v>
      </c>
      <c r="B60" s="1032" t="s">
        <v>1963</v>
      </c>
      <c r="C60" s="1011"/>
      <c r="D60" s="1011"/>
      <c r="E60" s="1011"/>
      <c r="F60" s="1011"/>
      <c r="G60" s="1011"/>
      <c r="H60" s="1011"/>
    </row>
    <row r="61" spans="1:8">
      <c r="A61" s="1016"/>
      <c r="B61" s="1033" t="s">
        <v>1964</v>
      </c>
      <c r="C61" s="1011">
        <v>150927.49840000001</v>
      </c>
      <c r="D61" s="1011">
        <v>152287</v>
      </c>
      <c r="E61" s="1011">
        <v>149657.97</v>
      </c>
      <c r="F61" s="1011">
        <v>151649</v>
      </c>
      <c r="G61" s="1011">
        <v>151789.25999999998</v>
      </c>
      <c r="H61" s="1011">
        <v>152328.32999999999</v>
      </c>
    </row>
    <row r="62" spans="1:8" ht="26">
      <c r="A62" s="1016">
        <v>3</v>
      </c>
      <c r="B62" s="1032" t="s">
        <v>1965</v>
      </c>
      <c r="C62" s="1011"/>
      <c r="D62" s="1011"/>
      <c r="E62" s="1011"/>
      <c r="F62" s="1011"/>
      <c r="G62" s="1011"/>
      <c r="H62" s="1011"/>
    </row>
    <row r="63" spans="1:8">
      <c r="A63" s="1016" t="s">
        <v>1928</v>
      </c>
      <c r="B63" s="1038" t="s">
        <v>88</v>
      </c>
      <c r="C63" s="1011"/>
      <c r="D63" s="1011"/>
      <c r="E63" s="1011"/>
      <c r="F63" s="1011"/>
      <c r="G63" s="1011"/>
      <c r="H63" s="1011"/>
    </row>
    <row r="64" spans="1:8">
      <c r="A64" s="1016"/>
      <c r="B64" s="1033" t="s">
        <v>311</v>
      </c>
      <c r="C64" s="1008">
        <v>5.6899999999999999E-2</v>
      </c>
      <c r="D64" s="1008">
        <v>5.6899999999999999E-2</v>
      </c>
      <c r="E64" s="1008">
        <v>5.7000999999999996E-2</v>
      </c>
      <c r="F64" s="1008">
        <v>5.6800000000000003E-2</v>
      </c>
      <c r="G64" s="1008">
        <v>5.7357999999999999E-2</v>
      </c>
      <c r="H64" s="1008">
        <v>5.7357999999999999E-2</v>
      </c>
    </row>
    <row r="65" spans="1:8">
      <c r="A65" s="1016" t="s">
        <v>1935</v>
      </c>
      <c r="B65" s="1038" t="s">
        <v>90</v>
      </c>
      <c r="C65" s="1011"/>
      <c r="D65" s="1011"/>
      <c r="E65" s="1011"/>
      <c r="F65" s="1011"/>
      <c r="G65" s="1011"/>
      <c r="H65" s="1011"/>
    </row>
    <row r="66" spans="1:8">
      <c r="A66" s="1016"/>
      <c r="B66" s="1033" t="s">
        <v>311</v>
      </c>
      <c r="C66" s="1008">
        <v>7.4300000000000005E-2</v>
      </c>
      <c r="D66" s="1008">
        <v>7.4399999999999994E-2</v>
      </c>
      <c r="E66" s="1008">
        <v>7.4494000000000005E-2</v>
      </c>
      <c r="F66" s="1008">
        <v>7.4340000000000003E-2</v>
      </c>
      <c r="G66" s="1008">
        <v>7.4850999999999987E-2</v>
      </c>
      <c r="H66" s="1008">
        <v>7.4850999999999987E-2</v>
      </c>
    </row>
    <row r="67" spans="1:8">
      <c r="A67" s="1016" t="s">
        <v>1948</v>
      </c>
      <c r="B67" s="1038" t="s">
        <v>92</v>
      </c>
      <c r="C67" s="1011"/>
      <c r="D67" s="1011"/>
      <c r="E67" s="1011"/>
      <c r="F67" s="1011"/>
      <c r="G67" s="1011"/>
      <c r="H67" s="1011"/>
    </row>
    <row r="68" spans="1:8">
      <c r="A68" s="1016"/>
      <c r="B68" s="1039" t="s">
        <v>1966</v>
      </c>
      <c r="C68" s="1008">
        <v>1.3339000000000001</v>
      </c>
      <c r="D68" s="1008">
        <v>1.3365</v>
      </c>
      <c r="E68" s="1008">
        <v>1.3389879999999998</v>
      </c>
      <c r="F68" s="1008">
        <v>1.3335898799999999</v>
      </c>
      <c r="G68" s="1008">
        <v>1.3451759999999999</v>
      </c>
      <c r="H68" s="1008">
        <v>1.3457710000000001</v>
      </c>
    </row>
    <row r="69" spans="1:8">
      <c r="A69" s="1016" t="s">
        <v>1957</v>
      </c>
      <c r="B69" s="1038" t="s">
        <v>93</v>
      </c>
      <c r="C69" s="1011"/>
      <c r="D69" s="1011"/>
      <c r="E69" s="1011"/>
      <c r="F69" s="1011"/>
      <c r="G69" s="1011"/>
      <c r="H69" s="1011"/>
    </row>
    <row r="70" spans="1:8">
      <c r="A70" s="1016"/>
      <c r="B70" s="1033" t="s">
        <v>313</v>
      </c>
      <c r="C70" s="1008">
        <v>5.3624999999999998</v>
      </c>
      <c r="D70" s="1008">
        <v>5.37</v>
      </c>
      <c r="E70" s="1008">
        <v>5.3834410000000004</v>
      </c>
      <c r="F70" s="1008">
        <v>5.3615000000000004</v>
      </c>
      <c r="G70" s="1008">
        <v>5.4083120000000005</v>
      </c>
      <c r="H70" s="1008">
        <v>5.4103349999999999</v>
      </c>
    </row>
    <row r="71" spans="1:8">
      <c r="A71" s="1016" t="s">
        <v>1959</v>
      </c>
      <c r="B71" s="1038" t="s">
        <v>1967</v>
      </c>
      <c r="C71" s="1011"/>
      <c r="D71" s="1011"/>
      <c r="E71" s="1011"/>
      <c r="F71" s="1011"/>
      <c r="G71" s="1011"/>
      <c r="H71" s="1011"/>
    </row>
    <row r="72" spans="1:8">
      <c r="A72" s="1016"/>
      <c r="B72" s="1033" t="s">
        <v>312</v>
      </c>
      <c r="C72" s="1008">
        <v>0.17050000000000001</v>
      </c>
      <c r="D72" s="1008">
        <v>0.17080000000000001</v>
      </c>
      <c r="E72" s="1008">
        <v>0.171122</v>
      </c>
      <c r="F72" s="1008">
        <v>0.1704</v>
      </c>
      <c r="G72" s="1008">
        <v>0.17195499999999997</v>
      </c>
      <c r="H72" s="1008">
        <v>0.17195499999999997</v>
      </c>
    </row>
    <row r="73" spans="1:8">
      <c r="A73" s="1016" t="s">
        <v>1962</v>
      </c>
      <c r="B73" s="1038" t="s">
        <v>1694</v>
      </c>
      <c r="C73" s="1008"/>
      <c r="D73" s="1008"/>
      <c r="E73" s="1008"/>
      <c r="F73" s="1008"/>
      <c r="G73" s="1008"/>
      <c r="H73" s="1008"/>
    </row>
    <row r="74" spans="1:8">
      <c r="A74" s="1016"/>
      <c r="B74" s="1033" t="s">
        <v>313</v>
      </c>
      <c r="C74" s="1008">
        <v>5.4104999999999999</v>
      </c>
      <c r="D74" s="1008">
        <v>5.4210000000000003</v>
      </c>
      <c r="E74" s="1008">
        <v>5.4316360000000001</v>
      </c>
      <c r="F74" s="1008">
        <v>5.4095000000000004</v>
      </c>
      <c r="G74" s="1008">
        <v>5.4567449999999997</v>
      </c>
      <c r="H74" s="1008">
        <v>5.4587680000000001</v>
      </c>
    </row>
    <row r="75" spans="1:8" ht="26">
      <c r="A75" s="1016" t="s">
        <v>1968</v>
      </c>
      <c r="B75" s="1034" t="s">
        <v>1200</v>
      </c>
      <c r="C75" s="1011"/>
      <c r="D75" s="1011"/>
      <c r="E75" s="1011"/>
      <c r="F75" s="1011"/>
      <c r="G75" s="1011"/>
      <c r="H75" s="1011"/>
    </row>
    <row r="76" spans="1:8" ht="26.5">
      <c r="A76" s="1016" t="s">
        <v>1928</v>
      </c>
      <c r="B76" s="1038" t="s">
        <v>438</v>
      </c>
      <c r="C76" s="1011"/>
      <c r="D76" s="1011"/>
      <c r="E76" s="1011"/>
      <c r="F76" s="1011"/>
      <c r="G76" s="1011"/>
      <c r="H76" s="1011"/>
    </row>
    <row r="77" spans="1:8">
      <c r="A77" s="1016"/>
      <c r="B77" s="1033" t="s">
        <v>439</v>
      </c>
      <c r="C77" s="1011">
        <v>113277.29</v>
      </c>
      <c r="D77" s="1011">
        <v>113497</v>
      </c>
      <c r="E77" s="1011">
        <v>113718.78</v>
      </c>
      <c r="F77" s="1011">
        <v>113256</v>
      </c>
      <c r="G77" s="1011">
        <v>114244.76</v>
      </c>
      <c r="H77" s="1011">
        <v>114286.40999999999</v>
      </c>
    </row>
    <row r="78" spans="1:8" ht="26.5">
      <c r="A78" s="1016" t="s">
        <v>1935</v>
      </c>
      <c r="B78" s="1038" t="s">
        <v>1969</v>
      </c>
      <c r="C78" s="1011"/>
      <c r="D78" s="1011"/>
      <c r="E78" s="1011"/>
      <c r="F78" s="1011"/>
      <c r="G78" s="1011"/>
      <c r="H78" s="1011"/>
    </row>
    <row r="79" spans="1:8">
      <c r="A79" s="1016"/>
      <c r="B79" s="1035" t="s">
        <v>235</v>
      </c>
      <c r="C79" s="1011"/>
      <c r="D79" s="1011"/>
      <c r="E79" s="1011"/>
      <c r="F79" s="1011"/>
      <c r="G79" s="1011"/>
      <c r="H79" s="1011"/>
    </row>
    <row r="80" spans="1:8">
      <c r="A80" s="1016"/>
      <c r="B80" s="1036" t="s">
        <v>441</v>
      </c>
      <c r="C80" s="1011">
        <v>66030.720000000001</v>
      </c>
      <c r="D80" s="1011">
        <v>66163</v>
      </c>
      <c r="E80" s="1011">
        <v>66284.19</v>
      </c>
      <c r="F80" s="1011">
        <v>66021</v>
      </c>
      <c r="G80" s="1011">
        <v>66593.59</v>
      </c>
      <c r="H80" s="1011">
        <v>66619.77</v>
      </c>
    </row>
    <row r="81" spans="1:8">
      <c r="A81" s="1016"/>
      <c r="B81" s="1035" t="s">
        <v>103</v>
      </c>
      <c r="C81" s="1011"/>
      <c r="D81" s="1011"/>
      <c r="E81" s="1011"/>
      <c r="F81" s="1011"/>
      <c r="G81" s="1011"/>
      <c r="H81" s="1011"/>
    </row>
    <row r="82" spans="1:8">
      <c r="A82" s="1016"/>
      <c r="B82" s="1037" t="s">
        <v>316</v>
      </c>
      <c r="C82" s="1011">
        <v>1497406.75</v>
      </c>
      <c r="D82" s="1011">
        <v>1500327</v>
      </c>
      <c r="E82" s="1011">
        <v>1503246.0799999998</v>
      </c>
      <c r="F82" s="1011">
        <v>1497128</v>
      </c>
      <c r="G82" s="1011">
        <v>1510198.0599999998</v>
      </c>
      <c r="H82" s="1011">
        <v>1510753.79</v>
      </c>
    </row>
    <row r="83" spans="1:8" ht="26.5">
      <c r="A83" s="1016" t="s">
        <v>1948</v>
      </c>
      <c r="B83" s="1038" t="s">
        <v>1970</v>
      </c>
      <c r="C83" s="1011"/>
      <c r="D83" s="1011"/>
      <c r="E83" s="1011"/>
      <c r="F83" s="1011"/>
      <c r="G83" s="1011"/>
      <c r="H83" s="1011"/>
    </row>
    <row r="84" spans="1:8">
      <c r="A84" s="1016"/>
      <c r="B84" s="1035" t="s">
        <v>238</v>
      </c>
      <c r="C84" s="1011"/>
      <c r="D84" s="1011"/>
      <c r="E84" s="1011"/>
      <c r="F84" s="1011"/>
      <c r="G84" s="1011"/>
      <c r="H84" s="1011"/>
    </row>
    <row r="85" spans="1:8">
      <c r="A85" s="1016"/>
      <c r="B85" s="1033" t="s">
        <v>1793</v>
      </c>
      <c r="C85" s="1011">
        <v>8207.1255999999994</v>
      </c>
      <c r="D85" s="1011">
        <v>8223</v>
      </c>
      <c r="E85" s="1011">
        <v>8239.56</v>
      </c>
      <c r="F85" s="1011">
        <v>8205</v>
      </c>
      <c r="G85" s="1011">
        <v>8277.64</v>
      </c>
      <c r="H85" s="1011">
        <v>8280.02</v>
      </c>
    </row>
    <row r="86" spans="1:8" ht="26.5">
      <c r="A86" s="1016"/>
      <c r="B86" s="1035" t="s">
        <v>1282</v>
      </c>
      <c r="C86" s="1011"/>
      <c r="D86" s="1011"/>
      <c r="E86" s="1011"/>
      <c r="F86" s="1011"/>
      <c r="G86" s="1011"/>
      <c r="H86" s="1011"/>
    </row>
    <row r="87" spans="1:8">
      <c r="A87" s="1016"/>
      <c r="B87" s="1033" t="s">
        <v>1794</v>
      </c>
      <c r="C87" s="1011">
        <v>2589283.6063000001</v>
      </c>
      <c r="D87" s="1011">
        <v>2612612</v>
      </c>
      <c r="E87" s="1011">
        <v>2567520.1999999997</v>
      </c>
      <c r="F87" s="1011">
        <v>2601659</v>
      </c>
      <c r="G87" s="1011">
        <v>2604077</v>
      </c>
      <c r="H87" s="1011">
        <v>2613323.2999999998</v>
      </c>
    </row>
    <row r="88" spans="1:8">
      <c r="A88" s="1016"/>
      <c r="B88" s="1035" t="s">
        <v>240</v>
      </c>
      <c r="C88" s="1011"/>
      <c r="D88" s="1011"/>
      <c r="E88" s="1011"/>
      <c r="F88" s="1011"/>
      <c r="G88" s="1011"/>
      <c r="H88" s="1011"/>
    </row>
    <row r="89" spans="1:8">
      <c r="A89" s="1017"/>
      <c r="B89" s="1033" t="s">
        <v>837</v>
      </c>
      <c r="C89" s="1011">
        <v>4104.2219999999998</v>
      </c>
      <c r="D89" s="1011">
        <v>4113</v>
      </c>
      <c r="E89" s="1011">
        <v>4119.78</v>
      </c>
      <c r="F89" s="1011">
        <v>4103</v>
      </c>
      <c r="G89" s="1011">
        <v>4138.82</v>
      </c>
      <c r="H89" s="1011">
        <v>4141.2</v>
      </c>
    </row>
    <row r="90" spans="1:8">
      <c r="A90" s="1027"/>
      <c r="E90" s="1072"/>
    </row>
    <row r="94" spans="1:8">
      <c r="A94" s="1027"/>
    </row>
    <row r="97" spans="1:1">
      <c r="A97" s="1027"/>
    </row>
    <row r="101" spans="1:1">
      <c r="A101" s="1027"/>
    </row>
    <row r="115" spans="1:1">
      <c r="A115" s="1027"/>
    </row>
    <row r="121" spans="1:1">
      <c r="A121" s="1027"/>
    </row>
    <row r="130" spans="1:1">
      <c r="A130" s="1027"/>
    </row>
    <row r="164" spans="1:1">
      <c r="A164" s="1027"/>
    </row>
    <row r="170" spans="1:1">
      <c r="A170" s="1027"/>
    </row>
    <row r="174" spans="1:1">
      <c r="A174" s="1027"/>
    </row>
    <row r="180" spans="1:1">
      <c r="A180" s="1027"/>
    </row>
    <row r="184" spans="1:1">
      <c r="A184" s="1027"/>
    </row>
    <row r="187" spans="1:1">
      <c r="A187" s="1027"/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F1" workbookViewId="0">
      <selection activeCell="BV8" sqref="BV8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  <col min="71" max="71" width="9.5" customWidth="1"/>
    <col min="72" max="72" width="8.25" customWidth="1"/>
    <col min="73" max="73" width="8.25" style="999" customWidth="1"/>
  </cols>
  <sheetData>
    <row r="1" spans="1:74" ht="15.75" customHeight="1"/>
    <row r="2" spans="1:74" ht="15.75" customHeight="1">
      <c r="A2" s="1187" t="s">
        <v>450</v>
      </c>
      <c r="B2" s="1188"/>
      <c r="C2" s="1137"/>
    </row>
    <row r="3" spans="1:74" ht="15.75" customHeight="1">
      <c r="A3" s="240" t="s">
        <v>451</v>
      </c>
      <c r="B3" s="241" t="s">
        <v>452</v>
      </c>
      <c r="C3" s="241" t="s">
        <v>453</v>
      </c>
    </row>
    <row r="4" spans="1:74" ht="15.75" customHeight="1">
      <c r="A4" s="242" t="s">
        <v>560</v>
      </c>
      <c r="B4" s="243">
        <v>22</v>
      </c>
      <c r="C4" s="243" t="s">
        <v>455</v>
      </c>
    </row>
    <row r="5" spans="1:74" ht="15.75" customHeight="1">
      <c r="A5" s="242" t="s">
        <v>561</v>
      </c>
      <c r="B5" s="243">
        <v>19</v>
      </c>
      <c r="C5" s="243" t="s">
        <v>455</v>
      </c>
    </row>
    <row r="6" spans="1:74" ht="15.75" customHeight="1">
      <c r="A6" s="244" t="s">
        <v>458</v>
      </c>
      <c r="B6" s="245"/>
      <c r="C6" s="245"/>
    </row>
    <row r="7" spans="1:74" ht="15.75" customHeight="1"/>
    <row r="8" spans="1:74" ht="64.5" customHeight="1">
      <c r="A8" s="246" t="s">
        <v>325</v>
      </c>
      <c r="B8" s="1189" t="s">
        <v>459</v>
      </c>
      <c r="C8" s="1186" t="s">
        <v>460</v>
      </c>
      <c r="D8" s="1186" t="s">
        <v>461</v>
      </c>
      <c r="E8" s="1186" t="s">
        <v>462</v>
      </c>
      <c r="F8" s="1186" t="s">
        <v>463</v>
      </c>
      <c r="G8" s="1186" t="s">
        <v>464</v>
      </c>
      <c r="H8" s="1186" t="s">
        <v>465</v>
      </c>
      <c r="I8" s="1186" t="s">
        <v>466</v>
      </c>
      <c r="J8" s="1186" t="s">
        <v>467</v>
      </c>
      <c r="K8" s="1186" t="s">
        <v>468</v>
      </c>
      <c r="L8" s="1186" t="s">
        <v>469</v>
      </c>
      <c r="M8" s="1186" t="s">
        <v>470</v>
      </c>
      <c r="N8" s="1186" t="s">
        <v>471</v>
      </c>
      <c r="O8" s="1186" t="s">
        <v>472</v>
      </c>
      <c r="P8" s="1186" t="s">
        <v>473</v>
      </c>
      <c r="Q8" s="1186" t="s">
        <v>474</v>
      </c>
      <c r="R8" s="1186" t="s">
        <v>475</v>
      </c>
      <c r="S8" s="1186" t="s">
        <v>476</v>
      </c>
      <c r="T8" s="1186" t="s">
        <v>477</v>
      </c>
      <c r="U8" s="1186" t="s">
        <v>478</v>
      </c>
      <c r="V8" s="1186" t="s">
        <v>479</v>
      </c>
      <c r="W8" s="1186" t="s">
        <v>480</v>
      </c>
      <c r="X8" s="1186" t="s">
        <v>481</v>
      </c>
      <c r="Y8" s="1186" t="s">
        <v>482</v>
      </c>
      <c r="Z8" s="1186" t="s">
        <v>483</v>
      </c>
      <c r="AA8" s="1186" t="s">
        <v>484</v>
      </c>
      <c r="AB8" s="1185" t="s">
        <v>485</v>
      </c>
      <c r="AC8" s="1185" t="s">
        <v>486</v>
      </c>
      <c r="AD8" s="1185" t="s">
        <v>487</v>
      </c>
      <c r="AE8" s="1185" t="s">
        <v>488</v>
      </c>
      <c r="AF8" s="1185" t="s">
        <v>489</v>
      </c>
      <c r="AG8" s="1185" t="s">
        <v>490</v>
      </c>
      <c r="AH8" s="1185" t="s">
        <v>491</v>
      </c>
      <c r="AI8" s="1185" t="s">
        <v>492</v>
      </c>
      <c r="AJ8" s="1185" t="s">
        <v>493</v>
      </c>
      <c r="AK8" s="1185" t="s">
        <v>494</v>
      </c>
      <c r="AL8" s="1185" t="s">
        <v>495</v>
      </c>
      <c r="AM8" s="1185" t="s">
        <v>496</v>
      </c>
      <c r="AN8" s="1185" t="s">
        <v>497</v>
      </c>
      <c r="AO8" s="1185" t="s">
        <v>498</v>
      </c>
      <c r="AP8" s="1185" t="s">
        <v>499</v>
      </c>
      <c r="AQ8" s="1185" t="s">
        <v>500</v>
      </c>
      <c r="AR8" s="1185" t="s">
        <v>501</v>
      </c>
      <c r="AS8" s="1185" t="s">
        <v>502</v>
      </c>
      <c r="AT8" s="1185" t="s">
        <v>503</v>
      </c>
      <c r="AU8" s="1185" t="s">
        <v>504</v>
      </c>
      <c r="AV8" s="1185" t="s">
        <v>505</v>
      </c>
      <c r="AW8" s="1185" t="s">
        <v>506</v>
      </c>
      <c r="AX8" s="1185" t="s">
        <v>507</v>
      </c>
      <c r="AY8" s="1185" t="s">
        <v>508</v>
      </c>
      <c r="AZ8" s="1185" t="s">
        <v>509</v>
      </c>
      <c r="BA8" s="1185" t="s">
        <v>510</v>
      </c>
      <c r="BB8" s="1185" t="s">
        <v>511</v>
      </c>
      <c r="BC8" s="1185" t="s">
        <v>512</v>
      </c>
      <c r="BD8" s="1185" t="s">
        <v>513</v>
      </c>
      <c r="BE8" s="1185" t="s">
        <v>514</v>
      </c>
      <c r="BF8" s="1185" t="s">
        <v>515</v>
      </c>
      <c r="BG8" s="1185" t="s">
        <v>516</v>
      </c>
      <c r="BH8" s="1185" t="s">
        <v>517</v>
      </c>
      <c r="BI8" s="1185" t="s">
        <v>518</v>
      </c>
      <c r="BJ8" s="1185" t="s">
        <v>519</v>
      </c>
      <c r="BK8" s="1185" t="s">
        <v>520</v>
      </c>
      <c r="BL8" s="1185" t="s">
        <v>521</v>
      </c>
      <c r="BM8" s="1185" t="s">
        <v>522</v>
      </c>
      <c r="BN8" s="1191" t="s">
        <v>562</v>
      </c>
      <c r="BO8" s="1184" t="s">
        <v>1796</v>
      </c>
      <c r="BP8" s="1184" t="s">
        <v>1805</v>
      </c>
      <c r="BQ8" s="1184" t="s">
        <v>1814</v>
      </c>
      <c r="BR8" s="1184" t="s">
        <v>1829</v>
      </c>
      <c r="BS8" s="1184" t="s">
        <v>1839</v>
      </c>
      <c r="BT8" s="1184" t="s">
        <v>1888</v>
      </c>
      <c r="BU8" s="1000"/>
      <c r="BV8" s="910" t="s">
        <v>1973</v>
      </c>
    </row>
    <row r="9" spans="1:74" ht="45.75" customHeight="1">
      <c r="A9" s="247" t="s">
        <v>523</v>
      </c>
      <c r="B9" s="1161"/>
      <c r="C9" s="1128"/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  <c r="AO9" s="1128"/>
      <c r="AP9" s="1128"/>
      <c r="AQ9" s="1128"/>
      <c r="AR9" s="1128"/>
      <c r="AS9" s="1128"/>
      <c r="AT9" s="1128"/>
      <c r="AU9" s="1128"/>
      <c r="AV9" s="1128"/>
      <c r="AW9" s="1128"/>
      <c r="AX9" s="1128"/>
      <c r="AY9" s="1128"/>
      <c r="AZ9" s="1128"/>
      <c r="BA9" s="1128"/>
      <c r="BB9" s="1128"/>
      <c r="BC9" s="1128"/>
      <c r="BD9" s="1128"/>
      <c r="BE9" s="1128"/>
      <c r="BF9" s="1128"/>
      <c r="BG9" s="1128"/>
      <c r="BH9" s="1128"/>
      <c r="BI9" s="1128"/>
      <c r="BJ9" s="1128"/>
      <c r="BK9" s="1128"/>
      <c r="BL9" s="1128"/>
      <c r="BM9" s="1128"/>
      <c r="BN9" s="1130"/>
      <c r="BO9" s="1125"/>
      <c r="BP9" s="1125"/>
      <c r="BQ9" s="1125"/>
      <c r="BR9" s="1125"/>
      <c r="BS9" s="1125"/>
      <c r="BT9" s="1125"/>
      <c r="BU9" s="998"/>
    </row>
    <row r="10" spans="1:74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4"/>
      <c r="BO10" s="749"/>
      <c r="BP10" s="749"/>
      <c r="BQ10" s="868"/>
      <c r="BR10" s="868"/>
      <c r="BS10" s="868"/>
      <c r="BT10" s="868"/>
      <c r="BU10" s="868"/>
    </row>
    <row r="11" spans="1:74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2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  <c r="BS11" s="746">
        <v>5.8071999999999999E-2</v>
      </c>
      <c r="BT11" s="746">
        <v>5.7599999999999998E-2</v>
      </c>
      <c r="BU11" s="746"/>
    </row>
    <row r="12" spans="1:74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2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  <c r="BS12" s="746">
        <v>4.3434999999999994E-2</v>
      </c>
      <c r="BT12" s="746">
        <v>4.3099999999999999E-2</v>
      </c>
      <c r="BU12" s="1012"/>
    </row>
    <row r="13" spans="1:74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2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  <c r="BS13" s="746">
        <v>2.9035999999999999E-2</v>
      </c>
      <c r="BT13" s="746">
        <v>2.8799999999999999E-2</v>
      </c>
      <c r="BU13" s="746"/>
    </row>
    <row r="14" spans="1:74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0"/>
      <c r="BO14" s="713"/>
      <c r="BP14" s="713"/>
      <c r="BQ14" s="713"/>
      <c r="BR14" s="713"/>
      <c r="BS14" s="713"/>
      <c r="BT14" s="713"/>
      <c r="BU14" s="713"/>
    </row>
    <row r="15" spans="1:74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2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  <c r="BS15" s="746">
        <v>7.6160000000000004E-3</v>
      </c>
      <c r="BT15" s="746">
        <v>7.6E-3</v>
      </c>
      <c r="BU15" s="1012"/>
    </row>
    <row r="16" spans="1:74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2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  <c r="BS16" s="746">
        <v>5.7119999999999992E-3</v>
      </c>
      <c r="BT16" s="746">
        <v>5.7000000000000002E-3</v>
      </c>
      <c r="BU16" s="746"/>
    </row>
    <row r="17" spans="1:73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2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  <c r="BS17" s="746">
        <v>3.8080000000000002E-3</v>
      </c>
      <c r="BT17" s="746">
        <v>3.8E-3</v>
      </c>
      <c r="BU17" s="1012"/>
    </row>
    <row r="18" spans="1:73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1013"/>
    </row>
    <row r="19" spans="1:73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0"/>
      <c r="BO19" s="713"/>
      <c r="BP19" s="713"/>
      <c r="BQ19" s="713"/>
      <c r="BR19" s="713"/>
      <c r="BS19" s="713"/>
      <c r="BT19" s="713"/>
      <c r="BU19" s="713"/>
    </row>
    <row r="20" spans="1:73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3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  <c r="BS20" s="727">
        <v>51083.13</v>
      </c>
      <c r="BT20" s="727">
        <v>50805</v>
      </c>
      <c r="BU20" s="727"/>
    </row>
    <row r="21" spans="1:73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3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  <c r="BS21" s="727">
        <v>86341.64</v>
      </c>
      <c r="BT21" s="727">
        <v>85869</v>
      </c>
      <c r="BU21" s="727"/>
    </row>
    <row r="22" spans="1:73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3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  <c r="BS22" s="727">
        <v>216641.88</v>
      </c>
      <c r="BT22" s="727">
        <v>215458</v>
      </c>
      <c r="BU22" s="1014"/>
    </row>
    <row r="23" spans="1:73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3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  <c r="BS23" s="727">
        <v>629680.16999999993</v>
      </c>
      <c r="BT23" s="727">
        <v>626238</v>
      </c>
      <c r="BU23" s="727"/>
    </row>
    <row r="24" spans="1:73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0"/>
      <c r="BO24" s="713"/>
      <c r="BP24" s="713"/>
      <c r="BQ24" s="713"/>
      <c r="BR24" s="713"/>
      <c r="BS24" s="713"/>
      <c r="BT24" s="713"/>
      <c r="BU24" s="713"/>
    </row>
    <row r="25" spans="1:73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3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  <c r="BS25" s="727">
        <v>15658.019999999999</v>
      </c>
      <c r="BT25" s="727">
        <v>15574</v>
      </c>
      <c r="BU25" s="727"/>
    </row>
    <row r="26" spans="1:73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3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  <c r="BS26" s="727">
        <v>50916.53</v>
      </c>
      <c r="BT26" s="727">
        <v>50639</v>
      </c>
      <c r="BU26" s="1014"/>
    </row>
    <row r="27" spans="1:73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3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  <c r="BS27" s="727">
        <v>181219.15</v>
      </c>
      <c r="BT27" s="727">
        <v>180228</v>
      </c>
      <c r="BU27" s="727"/>
    </row>
    <row r="28" spans="1:73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3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  <c r="BS28" s="727">
        <v>594255.05999999994</v>
      </c>
      <c r="BT28" s="727">
        <v>591006</v>
      </c>
      <c r="BU28" s="1014"/>
    </row>
    <row r="29" spans="1:73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3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  <c r="BS29" s="727">
        <v>68741.539999999994</v>
      </c>
      <c r="BT29" s="727">
        <v>69013</v>
      </c>
      <c r="BU29" s="1014"/>
    </row>
    <row r="30" spans="1:73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0"/>
      <c r="BO30" s="713"/>
      <c r="BP30" s="713"/>
      <c r="BQ30" s="713"/>
      <c r="BR30" s="713"/>
      <c r="BS30" s="713"/>
      <c r="BT30" s="713"/>
      <c r="BU30" s="713"/>
    </row>
    <row r="31" spans="1:73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3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  <c r="BS31" s="727">
        <v>657182.26</v>
      </c>
      <c r="BT31" s="727">
        <v>656475</v>
      </c>
      <c r="BU31" s="1014"/>
    </row>
    <row r="32" spans="1:73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3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  <c r="BS32" s="727">
        <v>232982.96</v>
      </c>
      <c r="BT32" s="727">
        <v>231444</v>
      </c>
      <c r="BU32" s="727"/>
    </row>
    <row r="33" spans="1:73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'[4]Tarifas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3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  <c r="BS33" s="727">
        <v>28236.32</v>
      </c>
      <c r="BT33" s="727">
        <v>27946</v>
      </c>
      <c r="BU33" s="1014"/>
    </row>
    <row r="34" spans="1:73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'[4]Tarifas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3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  <c r="BS34" s="727">
        <v>347651.36</v>
      </c>
      <c r="BT34" s="727">
        <v>343952</v>
      </c>
      <c r="BU34" s="727"/>
    </row>
    <row r="35" spans="1:73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3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  <c r="BS35" s="727">
        <v>407054.97</v>
      </c>
      <c r="BT35" s="727">
        <v>402253</v>
      </c>
      <c r="BU35" s="1014"/>
    </row>
    <row r="36" spans="1:73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3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  <c r="BS36" s="727">
        <v>2447.83</v>
      </c>
      <c r="BT36" s="727">
        <v>2459</v>
      </c>
      <c r="BU36" s="727"/>
    </row>
    <row r="37" spans="1:73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3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  <c r="BS37" s="727">
        <v>2447.83</v>
      </c>
      <c r="BT37" s="727">
        <v>2459</v>
      </c>
      <c r="BU37" s="1014"/>
    </row>
    <row r="38" spans="1:73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0"/>
      <c r="BO38" s="713"/>
      <c r="BP38" s="713"/>
      <c r="BQ38" s="713"/>
      <c r="BR38" s="713"/>
      <c r="BS38" s="713"/>
      <c r="BT38" s="713"/>
      <c r="BU38" s="713"/>
    </row>
    <row r="39" spans="1:73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3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  <c r="BS39" s="727">
        <v>402878.07</v>
      </c>
      <c r="BT39" s="727">
        <v>404463</v>
      </c>
      <c r="BU39" s="727"/>
    </row>
    <row r="40" spans="1:73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3"/>
      <c r="BO40" s="727"/>
      <c r="BP40" s="727"/>
      <c r="BQ40" s="727"/>
      <c r="BR40" s="727"/>
      <c r="BS40" s="727"/>
      <c r="BT40" s="727"/>
      <c r="BU40" s="727"/>
    </row>
    <row r="41" spans="1:73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3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  <c r="BS41" s="727">
        <v>17955.91</v>
      </c>
      <c r="BT41" s="727">
        <v>18027</v>
      </c>
      <c r="BU41" s="1014"/>
    </row>
    <row r="42" spans="1:73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3"/>
      <c r="BO42" s="727"/>
      <c r="BP42" s="727"/>
      <c r="BQ42" s="727"/>
      <c r="BR42" s="727"/>
      <c r="BS42" s="727"/>
      <c r="BT42" s="727"/>
      <c r="BU42" s="1014"/>
    </row>
    <row r="43" spans="1:73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3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  <c r="BS43" s="727">
        <v>23453.71</v>
      </c>
      <c r="BT43" s="727">
        <v>23157</v>
      </c>
      <c r="BU43" s="727"/>
    </row>
    <row r="44" spans="1:73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0"/>
      <c r="BO44" s="713"/>
      <c r="BP44" s="713"/>
      <c r="BQ44" s="713"/>
      <c r="BR44" s="713"/>
      <c r="BS44" s="713"/>
      <c r="BT44" s="713"/>
      <c r="BU44" s="1013"/>
    </row>
    <row r="45" spans="1:73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3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  <c r="BS45" s="727">
        <v>24486.629999999997</v>
      </c>
      <c r="BT45" s="727">
        <v>24583</v>
      </c>
      <c r="BU45" s="727"/>
    </row>
    <row r="46" spans="1:73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0"/>
      <c r="BO46" s="713"/>
      <c r="BP46" s="713"/>
      <c r="BQ46" s="713"/>
      <c r="BR46" s="713"/>
      <c r="BS46" s="713"/>
      <c r="BT46" s="713"/>
      <c r="BU46" s="1013"/>
    </row>
    <row r="47" spans="1:73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3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  <c r="BS47" s="727">
        <v>402878.07</v>
      </c>
      <c r="BT47" s="727">
        <v>404463</v>
      </c>
      <c r="BU47" s="727"/>
    </row>
    <row r="48" spans="1:73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3"/>
      <c r="BO48" s="727"/>
      <c r="BP48" s="727"/>
      <c r="BQ48" s="727"/>
      <c r="BR48" s="727"/>
      <c r="BS48" s="727"/>
      <c r="BT48" s="727"/>
      <c r="BU48" s="1014"/>
    </row>
    <row r="49" spans="1:73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3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  <c r="BS49" s="727">
        <v>508.32040000000001</v>
      </c>
      <c r="BT49" s="727">
        <v>510.32</v>
      </c>
      <c r="BU49" s="727"/>
    </row>
    <row r="50" spans="1:73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3"/>
      <c r="BO50" s="727"/>
      <c r="BP50" s="727"/>
      <c r="BQ50" s="727"/>
      <c r="BR50" s="727"/>
      <c r="BS50" s="727"/>
      <c r="BT50" s="727"/>
      <c r="BU50" s="1014"/>
    </row>
    <row r="51" spans="1:73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3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  <c r="BS51" s="727">
        <v>102.10199999999999</v>
      </c>
      <c r="BT51" s="727">
        <v>102.28</v>
      </c>
      <c r="BU51" s="727"/>
    </row>
    <row r="52" spans="1:73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0"/>
      <c r="BO52" s="713"/>
      <c r="BP52" s="713"/>
      <c r="BQ52" s="713"/>
      <c r="BR52" s="713"/>
      <c r="BS52" s="713"/>
      <c r="BT52" s="713"/>
      <c r="BU52" s="1013"/>
    </row>
    <row r="53" spans="1:73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3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  <c r="BS53" s="727">
        <v>97917.959999999992</v>
      </c>
      <c r="BT53" s="727">
        <v>98302</v>
      </c>
      <c r="BU53" s="727"/>
    </row>
    <row r="54" spans="1:73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0"/>
      <c r="BO54" s="713"/>
      <c r="BP54" s="713"/>
      <c r="BQ54" s="713"/>
      <c r="BR54" s="713"/>
      <c r="BS54" s="713"/>
      <c r="BT54" s="713"/>
      <c r="BU54" s="1013"/>
    </row>
    <row r="55" spans="1:73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0"/>
      <c r="BO55" s="713"/>
      <c r="BP55" s="713"/>
      <c r="BQ55" s="713"/>
      <c r="BR55" s="713"/>
      <c r="BS55" s="713"/>
      <c r="BT55" s="713"/>
      <c r="BU55" s="713"/>
    </row>
    <row r="56" spans="1:73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3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  <c r="BS56" s="727">
        <v>140009.44999999998</v>
      </c>
      <c r="BT56" s="727">
        <v>140560</v>
      </c>
      <c r="BU56" s="1014"/>
    </row>
    <row r="57" spans="1:73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0"/>
      <c r="BO57" s="713"/>
      <c r="BP57" s="713"/>
      <c r="BQ57" s="713"/>
      <c r="BR57" s="713"/>
      <c r="BS57" s="713"/>
      <c r="BT57" s="713"/>
      <c r="BU57" s="713"/>
    </row>
    <row r="58" spans="1:73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1013"/>
    </row>
    <row r="59" spans="1:73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2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  <c r="BS59" s="746">
        <v>7.0566999999999991E-2</v>
      </c>
      <c r="BT59" s="746">
        <v>7.0900000000000005E-2</v>
      </c>
      <c r="BU59" s="746"/>
    </row>
    <row r="60" spans="1:73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2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  <c r="BS60" s="746">
        <v>0.14065800000000001</v>
      </c>
      <c r="BT60" s="746">
        <v>0.14130000000000001</v>
      </c>
      <c r="BU60" s="1012"/>
    </row>
    <row r="61" spans="1:73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2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  <c r="BS61" s="746">
        <v>5.1459169999999999</v>
      </c>
      <c r="BT61" s="746">
        <v>5.1661000000000001</v>
      </c>
      <c r="BU61" s="746"/>
    </row>
    <row r="62" spans="1:73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2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  <c r="BS62" s="746">
        <v>30.321199999999997</v>
      </c>
      <c r="BT62" s="746">
        <v>30.44</v>
      </c>
      <c r="BU62" s="1012"/>
    </row>
    <row r="63" spans="1:73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2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  <c r="BS63" s="746">
        <v>0.42268800000000001</v>
      </c>
      <c r="BT63" s="746">
        <v>0.4244</v>
      </c>
      <c r="BU63" s="1012"/>
    </row>
    <row r="64" spans="1:73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0"/>
      <c r="BO64" s="713"/>
      <c r="BP64" s="713"/>
      <c r="BQ64" s="713"/>
      <c r="BR64" s="713"/>
      <c r="BS64" s="713"/>
      <c r="BT64" s="713"/>
      <c r="BU64" s="713"/>
    </row>
    <row r="65" spans="1:73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0"/>
      <c r="BO65" s="713"/>
      <c r="BP65" s="713"/>
      <c r="BQ65" s="713"/>
      <c r="BR65" s="713"/>
      <c r="BS65" s="713"/>
      <c r="BT65" s="713"/>
      <c r="BU65" s="1013"/>
    </row>
    <row r="66" spans="1:73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3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  <c r="BS66" s="727">
        <v>124375.23</v>
      </c>
      <c r="BT66" s="727">
        <v>124864</v>
      </c>
      <c r="BU66" s="727"/>
    </row>
    <row r="67" spans="1:73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3"/>
      <c r="BO67" s="727"/>
      <c r="BP67" s="727"/>
      <c r="BQ67" s="727"/>
      <c r="BR67" s="727"/>
      <c r="BS67" s="727"/>
      <c r="BT67" s="727"/>
      <c r="BU67" s="1014"/>
    </row>
    <row r="68" spans="1:73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3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  <c r="BS68" s="727">
        <v>68015.64</v>
      </c>
      <c r="BT68" s="727">
        <v>68277</v>
      </c>
      <c r="BU68" s="727"/>
    </row>
    <row r="69" spans="1:73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3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  <c r="BS69" s="727">
        <v>1556272.48</v>
      </c>
      <c r="BT69" s="727">
        <v>1562396</v>
      </c>
      <c r="BU69" s="1014"/>
    </row>
    <row r="70" spans="1:73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3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  <c r="BS70" s="727">
        <v>8440.67</v>
      </c>
      <c r="BT70" s="727">
        <v>8474</v>
      </c>
      <c r="BU70" s="727"/>
    </row>
    <row r="71" spans="1:73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0"/>
      <c r="BO71" s="713"/>
      <c r="BP71" s="713"/>
      <c r="BQ71" s="713"/>
      <c r="BR71" s="713"/>
      <c r="BS71" s="713"/>
      <c r="BT71" s="713"/>
      <c r="BU71" s="1013"/>
    </row>
    <row r="72" spans="1:73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3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  <c r="BS72" s="727">
        <v>2684544.8</v>
      </c>
      <c r="BT72" s="727">
        <v>2659380</v>
      </c>
      <c r="BU72" s="727"/>
    </row>
    <row r="73" spans="1:73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3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  <c r="BS73" s="727">
        <v>4219.74</v>
      </c>
      <c r="BT73" s="727">
        <v>4236</v>
      </c>
      <c r="BU73" s="1014"/>
    </row>
    <row r="74" spans="1:73" ht="15.75" customHeight="1">
      <c r="J74" s="155"/>
      <c r="O74" s="279"/>
      <c r="S74" s="279"/>
    </row>
    <row r="75" spans="1:73" ht="15.75" customHeight="1">
      <c r="N75" s="279"/>
      <c r="Q75" s="155"/>
      <c r="AW75" s="279"/>
      <c r="BB75" s="279"/>
    </row>
    <row r="76" spans="1:73" ht="15.75" customHeight="1">
      <c r="O76" s="279"/>
      <c r="S76" s="279"/>
    </row>
    <row r="77" spans="1:73" ht="15.75" customHeight="1">
      <c r="N77" s="279"/>
      <c r="O77" s="279"/>
      <c r="Q77" s="155"/>
    </row>
    <row r="78" spans="1:73" ht="15.75" customHeight="1">
      <c r="S78" s="279"/>
    </row>
    <row r="79" spans="1:73" ht="15.75" customHeight="1">
      <c r="O79" s="279"/>
    </row>
    <row r="80" spans="1:73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BD8:BD9"/>
    <mergeCell ref="BL8:BL9"/>
    <mergeCell ref="BM8:BM9"/>
    <mergeCell ref="BN8:BN9"/>
    <mergeCell ref="BE8:BE9"/>
    <mergeCell ref="BK8:BK9"/>
    <mergeCell ref="AT8:AT9"/>
    <mergeCell ref="AU8:AU9"/>
    <mergeCell ref="AV8:AV9"/>
    <mergeCell ref="AW8:AW9"/>
    <mergeCell ref="BC8:BC9"/>
    <mergeCell ref="AX8:AX9"/>
    <mergeCell ref="AY8:AY9"/>
    <mergeCell ref="AZ8:AZ9"/>
    <mergeCell ref="BA8:BA9"/>
    <mergeCell ref="BB8:BB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2:C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BO8:BO9"/>
    <mergeCell ref="BF8:BF9"/>
    <mergeCell ref="BI8:BI9"/>
    <mergeCell ref="BJ8:BJ9"/>
    <mergeCell ref="BH8:BH9"/>
    <mergeCell ref="BG8:BG9"/>
    <mergeCell ref="BS8:BS9"/>
    <mergeCell ref="BR8:BR9"/>
    <mergeCell ref="BQ8:BQ9"/>
    <mergeCell ref="BP8:BP9"/>
    <mergeCell ref="BT8:BT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H9" sqref="H9:H87"/>
    </sheetView>
  </sheetViews>
  <sheetFormatPr baseColWidth="10" defaultRowHeight="15.5"/>
  <cols>
    <col min="1" max="1" width="4.58203125" customWidth="1"/>
    <col min="2" max="2" width="54.5" bestFit="1" customWidth="1"/>
  </cols>
  <sheetData>
    <row r="1" spans="1:8">
      <c r="B1" s="1187" t="s">
        <v>450</v>
      </c>
      <c r="C1" s="1188"/>
      <c r="D1" s="1137"/>
    </row>
    <row r="2" spans="1:8">
      <c r="B2" s="240" t="s">
        <v>451</v>
      </c>
      <c r="C2" s="241" t="s">
        <v>452</v>
      </c>
      <c r="D2" s="241" t="s">
        <v>453</v>
      </c>
    </row>
    <row r="3" spans="1:8">
      <c r="B3" s="242" t="s">
        <v>560</v>
      </c>
      <c r="C3" s="243">
        <v>27</v>
      </c>
      <c r="D3" s="1040" t="s">
        <v>1971</v>
      </c>
    </row>
    <row r="4" spans="1:8">
      <c r="B4" s="242" t="s">
        <v>561</v>
      </c>
      <c r="C4" s="243">
        <v>5</v>
      </c>
      <c r="D4" s="1040" t="s">
        <v>1971</v>
      </c>
    </row>
    <row r="5" spans="1:8">
      <c r="B5" s="244" t="s">
        <v>458</v>
      </c>
      <c r="C5" s="245"/>
      <c r="D5" s="245"/>
    </row>
    <row r="6" spans="1:8" s="999" customFormat="1">
      <c r="B6" s="1041"/>
      <c r="C6" s="1042"/>
      <c r="D6" s="1042"/>
    </row>
    <row r="7" spans="1:8">
      <c r="A7" s="1015">
        <v>1</v>
      </c>
      <c r="B7" s="1021" t="s">
        <v>1920</v>
      </c>
      <c r="C7" s="1123">
        <v>45772</v>
      </c>
      <c r="D7" s="1123" t="s">
        <v>2029</v>
      </c>
      <c r="E7" s="1123" t="s">
        <v>2046</v>
      </c>
      <c r="F7" s="1123" t="s">
        <v>2051</v>
      </c>
      <c r="G7" s="1123" t="s">
        <v>2059</v>
      </c>
      <c r="H7" s="1123" t="s">
        <v>2067</v>
      </c>
    </row>
    <row r="8" spans="1:8">
      <c r="A8" s="1016" t="s">
        <v>980</v>
      </c>
      <c r="B8" s="1038" t="s">
        <v>1921</v>
      </c>
      <c r="C8" s="1022"/>
      <c r="D8" s="868"/>
      <c r="E8" s="868"/>
      <c r="F8" s="868"/>
      <c r="G8" s="868"/>
      <c r="H8" s="868"/>
    </row>
    <row r="9" spans="1:8">
      <c r="A9" s="1016"/>
      <c r="B9" s="1028" t="s">
        <v>1656</v>
      </c>
      <c r="C9" s="1008">
        <v>2.9600000000000001E-2</v>
      </c>
      <c r="D9" s="1008">
        <v>2.9899999999999999E-2</v>
      </c>
      <c r="E9" s="1008">
        <v>2.9511999999999997E-2</v>
      </c>
      <c r="F9" s="1008">
        <v>2.98E-2</v>
      </c>
      <c r="G9" s="1008">
        <v>2.9869E-2</v>
      </c>
      <c r="H9" s="1008">
        <v>2.9869E-2</v>
      </c>
    </row>
    <row r="10" spans="1:8" ht="26.5">
      <c r="A10" s="1016" t="s">
        <v>172</v>
      </c>
      <c r="B10" s="1038" t="s">
        <v>1922</v>
      </c>
      <c r="C10" s="1008"/>
      <c r="D10" s="1008"/>
      <c r="E10" s="1008"/>
      <c r="F10" s="1008"/>
      <c r="G10" s="1008"/>
      <c r="H10" s="1008"/>
    </row>
    <row r="11" spans="1:8">
      <c r="A11" s="1016"/>
      <c r="B11" s="1028" t="s">
        <v>1923</v>
      </c>
      <c r="C11" s="1008">
        <v>1.9900000000000001E-2</v>
      </c>
      <c r="D11" s="1008">
        <v>0.02</v>
      </c>
      <c r="E11" s="1008">
        <v>1.9754000000000001E-2</v>
      </c>
      <c r="F11" s="1008">
        <v>2.0199999999999999E-2</v>
      </c>
      <c r="G11" s="1008">
        <v>1.9991999999999999E-2</v>
      </c>
      <c r="H11" s="1008">
        <v>2.0110999999999997E-2</v>
      </c>
    </row>
    <row r="12" spans="1:8">
      <c r="A12" s="1016"/>
      <c r="B12" s="1029" t="s">
        <v>1924</v>
      </c>
      <c r="C12" s="1008">
        <v>2.01E-2</v>
      </c>
      <c r="D12" s="1008">
        <v>2.0299999999999999E-2</v>
      </c>
      <c r="E12" s="1008">
        <v>1.9991999999999999E-2</v>
      </c>
      <c r="F12" s="1008">
        <v>2.0400000000000001E-2</v>
      </c>
      <c r="G12" s="1008">
        <v>2.0230000000000001E-2</v>
      </c>
      <c r="H12" s="1008">
        <v>2.0348999999999999E-2</v>
      </c>
    </row>
    <row r="13" spans="1:8">
      <c r="A13" s="1016" t="s">
        <v>1925</v>
      </c>
      <c r="B13" s="1038" t="s">
        <v>1926</v>
      </c>
      <c r="C13" s="1008"/>
      <c r="D13" s="1008"/>
      <c r="E13" s="1008"/>
      <c r="F13" s="1008"/>
      <c r="G13" s="1008"/>
      <c r="H13" s="1008"/>
    </row>
    <row r="14" spans="1:8">
      <c r="A14" s="1016"/>
      <c r="B14" s="1029" t="s">
        <v>1867</v>
      </c>
      <c r="C14" s="1008">
        <v>1.3309</v>
      </c>
      <c r="D14" s="1008">
        <v>1.3345</v>
      </c>
      <c r="E14" s="1008">
        <v>1.3343469999999999</v>
      </c>
      <c r="F14" s="1008">
        <v>1.3313999999999999</v>
      </c>
      <c r="G14" s="1008">
        <v>1.3418439999999998</v>
      </c>
      <c r="H14" s="1008">
        <v>1.3427960000000001</v>
      </c>
    </row>
    <row r="15" spans="1:8">
      <c r="A15" s="1016">
        <v>2</v>
      </c>
      <c r="B15" s="1030" t="s">
        <v>1927</v>
      </c>
      <c r="C15" s="1008"/>
      <c r="D15" s="1008"/>
      <c r="E15" s="1008"/>
      <c r="F15" s="1008"/>
      <c r="G15" s="1008"/>
      <c r="H15" s="1008"/>
    </row>
    <row r="16" spans="1:8">
      <c r="A16" s="1016" t="s">
        <v>1928</v>
      </c>
      <c r="B16" s="1038" t="s">
        <v>1929</v>
      </c>
      <c r="C16" s="1023"/>
      <c r="D16" s="1023"/>
      <c r="E16" s="1023"/>
      <c r="F16" s="1023"/>
      <c r="G16" s="1023"/>
      <c r="H16" s="1023"/>
    </row>
    <row r="17" spans="1:8">
      <c r="A17" s="1016"/>
      <c r="B17" s="1028" t="s">
        <v>1930</v>
      </c>
      <c r="C17" s="1011">
        <v>43689.66</v>
      </c>
      <c r="D17" s="1011">
        <v>43991</v>
      </c>
      <c r="E17" s="1011">
        <v>43481.409999999996</v>
      </c>
      <c r="F17" s="1011">
        <v>43834</v>
      </c>
      <c r="G17" s="1011">
        <v>43976.45</v>
      </c>
      <c r="H17" s="1011">
        <v>44090.689999999995</v>
      </c>
    </row>
    <row r="18" spans="1:8">
      <c r="A18" s="1016"/>
      <c r="B18" s="1028" t="s">
        <v>1931</v>
      </c>
      <c r="C18" s="1011">
        <v>85155.21</v>
      </c>
      <c r="D18" s="1011">
        <v>85743</v>
      </c>
      <c r="E18" s="1011">
        <v>84750.61</v>
      </c>
      <c r="F18" s="1011">
        <v>85436</v>
      </c>
      <c r="G18" s="1011">
        <v>85713.319999999992</v>
      </c>
      <c r="H18" s="1011">
        <v>85937.04</v>
      </c>
    </row>
    <row r="19" spans="1:8">
      <c r="A19" s="1016"/>
      <c r="B19" s="1028" t="s">
        <v>1932</v>
      </c>
      <c r="C19" s="1011">
        <v>636863.05599999998</v>
      </c>
      <c r="D19" s="1011">
        <v>641258</v>
      </c>
      <c r="E19" s="1011">
        <v>633834.46</v>
      </c>
      <c r="F19" s="1011">
        <v>638962</v>
      </c>
      <c r="G19" s="1011">
        <v>641037.53</v>
      </c>
      <c r="H19" s="1011">
        <v>642704.72</v>
      </c>
    </row>
    <row r="20" spans="1:8">
      <c r="A20" s="1016"/>
      <c r="B20" s="1038" t="s">
        <v>1933</v>
      </c>
      <c r="C20" s="1008"/>
      <c r="D20" s="1008"/>
      <c r="E20" s="1008"/>
      <c r="F20" s="1008"/>
      <c r="G20" s="1008"/>
      <c r="H20" s="1008"/>
    </row>
    <row r="21" spans="1:8">
      <c r="A21" s="1016"/>
      <c r="B21" s="1028" t="s">
        <v>1930</v>
      </c>
      <c r="C21" s="1011">
        <v>8601.32</v>
      </c>
      <c r="D21" s="1011">
        <v>8660</v>
      </c>
      <c r="E21" s="1011">
        <v>8559.67</v>
      </c>
      <c r="F21" s="1011">
        <v>8629</v>
      </c>
      <c r="G21" s="1011">
        <v>8657.25</v>
      </c>
      <c r="H21" s="1011">
        <v>8679.8599999999988</v>
      </c>
    </row>
    <row r="22" spans="1:8">
      <c r="A22" s="1016"/>
      <c r="B22" s="1028" t="s">
        <v>1931</v>
      </c>
      <c r="C22" s="1011">
        <v>50068.06</v>
      </c>
      <c r="D22" s="1011">
        <v>50413</v>
      </c>
      <c r="E22" s="1011">
        <v>49830.06</v>
      </c>
      <c r="F22" s="1011">
        <v>50232</v>
      </c>
      <c r="G22" s="1011">
        <v>50395.31</v>
      </c>
      <c r="H22" s="1011">
        <v>50527.399999999994</v>
      </c>
    </row>
    <row r="23" spans="1:8">
      <c r="A23" s="1016"/>
      <c r="B23" s="1028" t="s">
        <v>1932</v>
      </c>
      <c r="C23" s="1011">
        <v>601773.48</v>
      </c>
      <c r="D23" s="1011">
        <v>605927</v>
      </c>
      <c r="E23" s="1011">
        <v>598912.72</v>
      </c>
      <c r="F23" s="1011">
        <v>603757</v>
      </c>
      <c r="G23" s="1011">
        <v>605718.32999999996</v>
      </c>
      <c r="H23" s="1011">
        <v>607293.89</v>
      </c>
    </row>
    <row r="24" spans="1:8">
      <c r="A24" s="1016"/>
      <c r="B24" s="1038" t="s">
        <v>53</v>
      </c>
      <c r="C24" s="1024"/>
      <c r="D24" s="1024"/>
      <c r="E24" s="1024"/>
      <c r="F24" s="1024"/>
      <c r="G24" s="1024"/>
      <c r="H24" s="1024"/>
    </row>
    <row r="25" spans="1:8">
      <c r="A25" s="1016"/>
      <c r="B25" s="1031" t="s">
        <v>1934</v>
      </c>
      <c r="C25" s="1011">
        <v>62638.03</v>
      </c>
      <c r="D25" s="1011">
        <v>62759</v>
      </c>
      <c r="E25" s="1011">
        <v>62881.979999999996</v>
      </c>
      <c r="F25" s="1011">
        <v>62626</v>
      </c>
      <c r="G25" s="1011">
        <v>63172.34</v>
      </c>
      <c r="H25" s="1011">
        <v>63196.14</v>
      </c>
    </row>
    <row r="26" spans="1:8">
      <c r="A26" s="1016" t="s">
        <v>1935</v>
      </c>
      <c r="B26" s="1030" t="s">
        <v>54</v>
      </c>
      <c r="C26" s="1024"/>
      <c r="D26" s="1024"/>
      <c r="E26" s="1024"/>
      <c r="F26" s="1024"/>
      <c r="G26" s="1024"/>
      <c r="H26" s="1024"/>
    </row>
    <row r="27" spans="1:8">
      <c r="A27" s="1016"/>
      <c r="B27" s="1038" t="s">
        <v>1936</v>
      </c>
      <c r="C27" s="1024"/>
      <c r="D27" s="1024"/>
      <c r="E27" s="1024"/>
      <c r="F27" s="1024"/>
      <c r="G27" s="1024"/>
      <c r="H27" s="1024"/>
    </row>
    <row r="28" spans="1:8">
      <c r="A28" s="1016"/>
      <c r="B28" s="1028" t="s">
        <v>1937</v>
      </c>
      <c r="C28" s="1011">
        <v>626323.19189999998</v>
      </c>
      <c r="D28" s="1011">
        <v>628670</v>
      </c>
      <c r="E28" s="1011">
        <v>628785.28999999992</v>
      </c>
      <c r="F28" s="1011">
        <v>626421</v>
      </c>
      <c r="G28" s="1011">
        <v>630363.23</v>
      </c>
      <c r="H28" s="1011">
        <v>631724.59</v>
      </c>
    </row>
    <row r="29" spans="1:8">
      <c r="A29" s="1016"/>
      <c r="B29" s="1038" t="s">
        <v>1938</v>
      </c>
      <c r="C29" s="1024"/>
      <c r="D29" s="1024"/>
      <c r="E29" s="1024"/>
      <c r="F29" s="1024"/>
      <c r="G29" s="1024"/>
      <c r="H29" s="1024"/>
    </row>
    <row r="30" spans="1:8">
      <c r="A30" s="1016"/>
      <c r="B30" s="1031" t="s">
        <v>1939</v>
      </c>
      <c r="C30" s="1011">
        <v>209247.01209999999</v>
      </c>
      <c r="D30" s="1011">
        <v>210449</v>
      </c>
      <c r="E30" s="1011">
        <v>210077.84</v>
      </c>
      <c r="F30" s="1011">
        <v>209359</v>
      </c>
      <c r="G30" s="1011">
        <v>210112.34999999998</v>
      </c>
      <c r="H30" s="1011">
        <v>210984.62</v>
      </c>
    </row>
    <row r="31" spans="1:8">
      <c r="A31" s="1016"/>
      <c r="B31" s="1038" t="s">
        <v>1940</v>
      </c>
      <c r="C31" s="1024"/>
      <c r="D31" s="1024"/>
      <c r="E31" s="1024"/>
      <c r="F31" s="1024"/>
      <c r="G31" s="1024"/>
      <c r="H31" s="1024"/>
    </row>
    <row r="32" spans="1:8">
      <c r="A32" s="1016"/>
      <c r="B32" s="1031" t="s">
        <v>1941</v>
      </c>
      <c r="C32" s="1011">
        <v>19202.526900000001</v>
      </c>
      <c r="D32" s="1011">
        <v>19339</v>
      </c>
      <c r="E32" s="1011">
        <v>19279.189999999999</v>
      </c>
      <c r="F32" s="1011">
        <v>19217</v>
      </c>
      <c r="G32" s="1011">
        <v>19253.009999999998</v>
      </c>
      <c r="H32" s="1011">
        <v>19357.73</v>
      </c>
    </row>
    <row r="33" spans="1:8" ht="26.5">
      <c r="A33" s="1016"/>
      <c r="B33" s="1038" t="s">
        <v>1942</v>
      </c>
      <c r="C33" s="1024"/>
      <c r="D33" s="1024"/>
      <c r="E33" s="1024"/>
      <c r="F33" s="1024"/>
      <c r="G33" s="1024"/>
      <c r="H33" s="1024"/>
    </row>
    <row r="34" spans="1:8">
      <c r="A34" s="1016"/>
      <c r="B34" s="1031" t="s">
        <v>1943</v>
      </c>
      <c r="C34" s="1011">
        <v>238459.09220000001</v>
      </c>
      <c r="D34" s="1011">
        <v>240161</v>
      </c>
      <c r="E34" s="1011">
        <v>239411.34</v>
      </c>
      <c r="F34" s="1011">
        <v>238650</v>
      </c>
      <c r="G34" s="1011">
        <v>239062.66999999998</v>
      </c>
      <c r="H34" s="1011">
        <v>240387.13999999998</v>
      </c>
    </row>
    <row r="35" spans="1:8" ht="26.5">
      <c r="A35" s="1016"/>
      <c r="B35" s="1038" t="s">
        <v>1944</v>
      </c>
      <c r="C35" s="1011"/>
      <c r="D35" s="1011"/>
      <c r="E35" s="1011"/>
      <c r="F35" s="1011"/>
      <c r="G35" s="868"/>
      <c r="H35" s="868"/>
    </row>
    <row r="36" spans="1:8">
      <c r="A36" s="1016"/>
      <c r="B36" s="1031" t="s">
        <v>1945</v>
      </c>
      <c r="C36" s="1011">
        <v>283760.26</v>
      </c>
      <c r="D36" s="1011">
        <v>285920</v>
      </c>
      <c r="E36" s="1011">
        <v>284896.70999999996</v>
      </c>
      <c r="F36" s="1011">
        <v>284013</v>
      </c>
      <c r="G36" s="1011">
        <v>284324.32</v>
      </c>
      <c r="H36" s="1011">
        <v>286033.15999999997</v>
      </c>
    </row>
    <row r="37" spans="1:8">
      <c r="A37" s="1016"/>
      <c r="B37" s="1031" t="s">
        <v>1946</v>
      </c>
      <c r="C37" s="1011">
        <v>2527.56</v>
      </c>
      <c r="D37" s="1011">
        <v>2532</v>
      </c>
      <c r="E37" s="1011">
        <v>2537.08</v>
      </c>
      <c r="F37" s="1011">
        <v>2526</v>
      </c>
      <c r="G37" s="1011">
        <v>2548.98</v>
      </c>
      <c r="H37" s="1011">
        <v>2550.17</v>
      </c>
    </row>
    <row r="38" spans="1:8">
      <c r="A38" s="1016"/>
      <c r="B38" s="1031" t="s">
        <v>1947</v>
      </c>
      <c r="C38" s="1011">
        <v>2527.56</v>
      </c>
      <c r="D38" s="1011">
        <v>2532</v>
      </c>
      <c r="E38" s="1011">
        <v>2537.08</v>
      </c>
      <c r="F38" s="1011">
        <v>2526</v>
      </c>
      <c r="G38" s="1011">
        <v>2548.98</v>
      </c>
      <c r="H38" s="1011">
        <v>2550.17</v>
      </c>
    </row>
    <row r="39" spans="1:8" ht="26">
      <c r="A39" s="1016" t="s">
        <v>1948</v>
      </c>
      <c r="B39" s="1032" t="s">
        <v>1949</v>
      </c>
      <c r="C39" s="1011"/>
      <c r="D39" s="1011"/>
      <c r="E39" s="1011"/>
      <c r="F39" s="1011"/>
      <c r="G39" s="868"/>
      <c r="H39" s="868"/>
    </row>
    <row r="40" spans="1:8">
      <c r="A40" s="1016"/>
      <c r="B40" s="1038" t="s">
        <v>67</v>
      </c>
      <c r="C40" s="1011"/>
      <c r="D40" s="1011"/>
      <c r="E40" s="1011"/>
      <c r="F40" s="1011"/>
      <c r="G40" s="868"/>
      <c r="H40" s="868"/>
    </row>
    <row r="41" spans="1:8">
      <c r="A41" s="1016"/>
      <c r="B41" s="1031" t="s">
        <v>1778</v>
      </c>
      <c r="C41" s="1011">
        <v>398233.9633</v>
      </c>
      <c r="D41" s="1011">
        <v>399099</v>
      </c>
      <c r="E41" s="1011">
        <v>399786.44999999995</v>
      </c>
      <c r="F41" s="1011">
        <v>398160</v>
      </c>
      <c r="G41" s="1011">
        <v>401635.70999999996</v>
      </c>
      <c r="H41" s="1011">
        <v>401783.26999999996</v>
      </c>
    </row>
    <row r="42" spans="1:8">
      <c r="A42" s="1016"/>
      <c r="B42" s="1038" t="s">
        <v>69</v>
      </c>
      <c r="C42" s="1011"/>
      <c r="D42" s="1011"/>
      <c r="E42" s="1011"/>
      <c r="F42" s="1011"/>
      <c r="G42" s="1011"/>
      <c r="H42" s="1011"/>
    </row>
    <row r="43" spans="1:8">
      <c r="A43" s="1016"/>
      <c r="B43" s="1031" t="s">
        <v>1950</v>
      </c>
      <c r="C43" s="1011">
        <v>16395.793300000001</v>
      </c>
      <c r="D43" s="1011">
        <v>16428</v>
      </c>
      <c r="E43" s="1011">
        <v>16460.079999999998</v>
      </c>
      <c r="F43" s="1011">
        <v>16392</v>
      </c>
      <c r="G43" s="1011">
        <v>16536.239999999998</v>
      </c>
      <c r="H43" s="1011">
        <v>16542.189999999999</v>
      </c>
    </row>
    <row r="44" spans="1:8">
      <c r="A44" s="1016"/>
      <c r="B44" s="1038" t="s">
        <v>417</v>
      </c>
      <c r="C44" s="1025"/>
      <c r="D44" s="1025"/>
      <c r="E44" s="1025"/>
      <c r="F44" s="1025"/>
      <c r="G44" s="1025"/>
      <c r="H44" s="1025"/>
    </row>
    <row r="45" spans="1:8">
      <c r="A45" s="1016"/>
      <c r="B45" s="1031" t="s">
        <v>1951</v>
      </c>
      <c r="C45" s="1011">
        <v>19730.2</v>
      </c>
      <c r="D45" s="1011">
        <v>19887</v>
      </c>
      <c r="E45" s="1011">
        <v>19809.93</v>
      </c>
      <c r="F45" s="1011">
        <v>19749</v>
      </c>
      <c r="G45" s="1011">
        <v>19762.329999999998</v>
      </c>
      <c r="H45" s="1011">
        <v>19887.28</v>
      </c>
    </row>
    <row r="46" spans="1:8" ht="26.5">
      <c r="A46" s="1016"/>
      <c r="B46" s="1038" t="s">
        <v>1952</v>
      </c>
      <c r="C46" s="1026"/>
      <c r="D46" s="1026"/>
      <c r="E46" s="1026"/>
      <c r="F46" s="1026"/>
      <c r="G46" s="1026"/>
      <c r="H46" s="1026"/>
    </row>
    <row r="47" spans="1:8">
      <c r="A47" s="1016"/>
      <c r="B47" s="1031" t="s">
        <v>1953</v>
      </c>
      <c r="C47" s="1011">
        <v>25275.8099</v>
      </c>
      <c r="D47" s="1011">
        <v>25324</v>
      </c>
      <c r="E47" s="1026">
        <v>25374.37</v>
      </c>
      <c r="F47" s="1026">
        <v>25271</v>
      </c>
      <c r="G47" s="1026">
        <v>25490.989999999998</v>
      </c>
      <c r="H47" s="1026">
        <v>25500.51</v>
      </c>
    </row>
    <row r="48" spans="1:8">
      <c r="A48" s="1016"/>
      <c r="B48" s="1038" t="s">
        <v>1134</v>
      </c>
      <c r="C48" s="1026"/>
      <c r="D48" s="1026"/>
      <c r="E48" s="868"/>
      <c r="F48" s="868"/>
      <c r="G48" s="868"/>
      <c r="H48" s="868"/>
    </row>
    <row r="49" spans="1:8">
      <c r="A49" s="1016"/>
      <c r="B49" s="1031" t="s">
        <v>1954</v>
      </c>
      <c r="C49" s="1011">
        <v>398233.9633</v>
      </c>
      <c r="D49" s="1011">
        <v>399009</v>
      </c>
      <c r="E49" s="1026">
        <v>399786.44999999995</v>
      </c>
      <c r="F49" s="1026">
        <v>398160</v>
      </c>
      <c r="G49" s="1026">
        <v>401635.70999999996</v>
      </c>
      <c r="H49" s="1026">
        <v>401783.26999999996</v>
      </c>
    </row>
    <row r="50" spans="1:8">
      <c r="A50" s="1016"/>
      <c r="B50" s="1038" t="s">
        <v>76</v>
      </c>
      <c r="C50" s="1026"/>
      <c r="D50" s="1026"/>
      <c r="E50" s="868"/>
      <c r="F50" s="868"/>
      <c r="G50" s="868"/>
      <c r="H50" s="868"/>
    </row>
    <row r="51" spans="1:8">
      <c r="A51" s="1016"/>
      <c r="B51" s="1031" t="s">
        <v>1955</v>
      </c>
      <c r="C51" s="1008">
        <v>488.18020000000001</v>
      </c>
      <c r="D51" s="1008">
        <v>489.13209999999998</v>
      </c>
      <c r="E51" s="1011">
        <v>490.08400699999999</v>
      </c>
      <c r="F51" s="1011">
        <v>488.08960000000002</v>
      </c>
      <c r="G51" s="1011">
        <v>492.35036199999996</v>
      </c>
      <c r="H51" s="1011">
        <v>492.53171799999996</v>
      </c>
    </row>
    <row r="52" spans="1:8">
      <c r="A52" s="1016"/>
      <c r="B52" s="1038" t="s">
        <v>305</v>
      </c>
      <c r="C52" s="1011"/>
      <c r="D52" s="1011"/>
      <c r="E52" s="868"/>
      <c r="F52" s="868"/>
      <c r="G52" s="868"/>
      <c r="H52" s="868"/>
    </row>
    <row r="53" spans="1:8">
      <c r="A53" s="1016"/>
      <c r="B53" s="1031" t="s">
        <v>1956</v>
      </c>
      <c r="C53" s="1008">
        <v>54.879899999999999</v>
      </c>
      <c r="D53" s="1008">
        <v>55.051400000000001</v>
      </c>
      <c r="E53" s="1074">
        <v>54.980499000000002</v>
      </c>
      <c r="F53" s="1074">
        <v>54.914999999999999</v>
      </c>
      <c r="G53" s="1074">
        <v>55.322742999999996</v>
      </c>
      <c r="H53" s="1074">
        <v>55.372484999999998</v>
      </c>
    </row>
    <row r="54" spans="1:8">
      <c r="A54" s="1016" t="s">
        <v>1957</v>
      </c>
      <c r="B54" s="1032" t="s">
        <v>546</v>
      </c>
      <c r="C54" s="1011"/>
      <c r="D54" s="1011"/>
      <c r="E54" s="868"/>
      <c r="F54" s="868"/>
      <c r="G54" s="868"/>
      <c r="H54" s="868"/>
    </row>
    <row r="55" spans="1:8">
      <c r="A55" s="1016"/>
      <c r="B55" s="1033" t="s">
        <v>1958</v>
      </c>
      <c r="C55" s="1011">
        <v>95207.14</v>
      </c>
      <c r="D55" s="1011">
        <v>95393</v>
      </c>
      <c r="E55" s="1011">
        <v>95578.42</v>
      </c>
      <c r="F55" s="1011">
        <v>95189</v>
      </c>
      <c r="G55" s="1011">
        <v>96019.909999999989</v>
      </c>
      <c r="H55" s="1011">
        <v>96055.61</v>
      </c>
    </row>
    <row r="56" spans="1:8" ht="26">
      <c r="A56" s="1016" t="s">
        <v>1959</v>
      </c>
      <c r="B56" s="1032" t="s">
        <v>1960</v>
      </c>
      <c r="C56" s="1011"/>
      <c r="D56" s="1011"/>
      <c r="E56" s="868"/>
      <c r="F56" s="868"/>
      <c r="G56" s="868"/>
      <c r="H56" s="868"/>
    </row>
    <row r="57" spans="1:8">
      <c r="A57" s="1016"/>
      <c r="B57" s="1033" t="s">
        <v>1961</v>
      </c>
      <c r="C57" s="1011">
        <v>124875.6945</v>
      </c>
      <c r="D57" s="1011">
        <v>125120</v>
      </c>
      <c r="E57" s="1011">
        <v>125362.93</v>
      </c>
      <c r="F57" s="1027">
        <v>124852</v>
      </c>
      <c r="G57" s="1011">
        <v>125942.45999999999</v>
      </c>
      <c r="H57" s="1011">
        <v>125988.87</v>
      </c>
    </row>
    <row r="58" spans="1:8" ht="26">
      <c r="A58" s="1016" t="s">
        <v>1962</v>
      </c>
      <c r="B58" s="1032" t="s">
        <v>1963</v>
      </c>
      <c r="C58" s="1011"/>
      <c r="D58" s="1011"/>
      <c r="E58" s="1011"/>
      <c r="F58" s="1011"/>
      <c r="G58" s="1011"/>
      <c r="H58" s="1011"/>
    </row>
    <row r="59" spans="1:8">
      <c r="A59" s="1016"/>
      <c r="B59" s="1033" t="s">
        <v>1964</v>
      </c>
      <c r="C59" s="1011">
        <v>150927.49840000001</v>
      </c>
      <c r="D59" s="1011">
        <v>152287</v>
      </c>
      <c r="E59" s="1011">
        <v>149657.97</v>
      </c>
      <c r="F59" s="1027">
        <v>151649</v>
      </c>
      <c r="G59" s="1011">
        <v>151789.25999999998</v>
      </c>
      <c r="H59" s="1011">
        <v>152328.32999999999</v>
      </c>
    </row>
    <row r="60" spans="1:8" ht="26">
      <c r="A60" s="1016">
        <v>3</v>
      </c>
      <c r="B60" s="1032" t="s">
        <v>1965</v>
      </c>
      <c r="C60" s="1011"/>
      <c r="D60" s="1011"/>
      <c r="E60" s="1011"/>
      <c r="F60" s="1011"/>
      <c r="G60" s="1011"/>
      <c r="H60" s="1011"/>
    </row>
    <row r="61" spans="1:8">
      <c r="A61" s="1016" t="s">
        <v>1928</v>
      </c>
      <c r="B61" s="1038" t="s">
        <v>88</v>
      </c>
      <c r="C61" s="1011"/>
      <c r="D61" s="1011"/>
      <c r="E61" s="1011"/>
      <c r="F61" s="1011"/>
      <c r="G61" s="1011"/>
      <c r="H61" s="1011"/>
    </row>
    <row r="62" spans="1:8">
      <c r="A62" s="1016"/>
      <c r="B62" s="1033" t="s">
        <v>311</v>
      </c>
      <c r="C62" s="1008">
        <v>5.6899999999999999E-2</v>
      </c>
      <c r="D62" s="1008">
        <v>5.6899999999999999E-2</v>
      </c>
      <c r="E62" s="1008">
        <v>5.7000999999999996E-2</v>
      </c>
      <c r="F62" s="1008">
        <v>5.6800000000000003E-2</v>
      </c>
      <c r="G62" s="1008">
        <v>5.7357999999999999E-2</v>
      </c>
      <c r="H62" s="1008">
        <v>5.7357999999999999E-2</v>
      </c>
    </row>
    <row r="63" spans="1:8">
      <c r="A63" s="1016" t="s">
        <v>1935</v>
      </c>
      <c r="B63" s="1038" t="s">
        <v>90</v>
      </c>
      <c r="C63" s="1011"/>
      <c r="D63" s="1011"/>
      <c r="E63" s="1011"/>
      <c r="F63" s="1011"/>
      <c r="G63" s="1011"/>
      <c r="H63" s="1011"/>
    </row>
    <row r="64" spans="1:8">
      <c r="A64" s="1016"/>
      <c r="B64" s="1033" t="s">
        <v>311</v>
      </c>
      <c r="C64" s="1008">
        <v>7.4300000000000005E-2</v>
      </c>
      <c r="D64" s="1008">
        <v>7.4399999999999994E-2</v>
      </c>
      <c r="E64" s="1008">
        <v>7.4494000000000005E-2</v>
      </c>
      <c r="F64" s="1008">
        <v>7.4340000000000003E-2</v>
      </c>
      <c r="G64" s="1008">
        <v>7.4850999999999987E-2</v>
      </c>
      <c r="H64" s="1008">
        <v>7.4850999999999987E-2</v>
      </c>
    </row>
    <row r="65" spans="1:8">
      <c r="A65" s="1016" t="s">
        <v>1948</v>
      </c>
      <c r="B65" s="1038" t="s">
        <v>92</v>
      </c>
      <c r="C65" s="1011"/>
      <c r="D65" s="1011"/>
      <c r="E65" s="1011"/>
      <c r="F65" s="1011"/>
      <c r="G65" s="1011"/>
      <c r="H65" s="1011"/>
    </row>
    <row r="66" spans="1:8">
      <c r="A66" s="1016"/>
      <c r="B66" s="1039" t="s">
        <v>1966</v>
      </c>
      <c r="C66" s="1008">
        <v>1.3339000000000001</v>
      </c>
      <c r="D66" s="1008">
        <v>1.3365</v>
      </c>
      <c r="E66" s="1008">
        <v>1.3389879999999998</v>
      </c>
      <c r="F66" s="1008">
        <v>1.3335898799999999</v>
      </c>
      <c r="G66" s="1008">
        <v>1.3451759999999999</v>
      </c>
      <c r="H66" s="1008">
        <v>1.3457710000000001</v>
      </c>
    </row>
    <row r="67" spans="1:8">
      <c r="A67" s="1016" t="s">
        <v>1957</v>
      </c>
      <c r="B67" s="1038" t="s">
        <v>93</v>
      </c>
      <c r="C67" s="1011"/>
      <c r="D67" s="1011"/>
      <c r="E67" s="1011"/>
      <c r="F67" s="1011"/>
      <c r="G67" s="1011"/>
      <c r="H67" s="1011"/>
    </row>
    <row r="68" spans="1:8">
      <c r="A68" s="1016"/>
      <c r="B68" s="1033" t="s">
        <v>313</v>
      </c>
      <c r="C68" s="1008">
        <v>5.3624999999999998</v>
      </c>
      <c r="D68" s="1008">
        <v>5.37</v>
      </c>
      <c r="E68" s="1008">
        <v>5.3834410000000004</v>
      </c>
      <c r="F68" s="1008">
        <v>5.3615000000000004</v>
      </c>
      <c r="G68" s="1008">
        <v>5.4083120000000005</v>
      </c>
      <c r="H68" s="1008">
        <v>5.4103349999999999</v>
      </c>
    </row>
    <row r="69" spans="1:8">
      <c r="A69" s="1016" t="s">
        <v>1959</v>
      </c>
      <c r="B69" s="1038" t="s">
        <v>1967</v>
      </c>
      <c r="C69" s="1011"/>
      <c r="D69" s="1011"/>
      <c r="E69" s="1011"/>
      <c r="F69" s="1011"/>
      <c r="G69" s="1011"/>
      <c r="H69" s="1011"/>
    </row>
    <row r="70" spans="1:8">
      <c r="A70" s="1016"/>
      <c r="B70" s="1033" t="s">
        <v>312</v>
      </c>
      <c r="C70" s="1008">
        <v>0.17050000000000001</v>
      </c>
      <c r="D70" s="1008">
        <v>0.17080000000000001</v>
      </c>
      <c r="E70" s="1008">
        <v>0.171122</v>
      </c>
      <c r="F70" s="1008">
        <v>0.1704</v>
      </c>
      <c r="G70" s="1008">
        <v>0.17195499999999997</v>
      </c>
      <c r="H70" s="1008">
        <v>0.17195499999999997</v>
      </c>
    </row>
    <row r="71" spans="1:8">
      <c r="A71" s="1016" t="s">
        <v>1962</v>
      </c>
      <c r="B71" s="1038" t="s">
        <v>1694</v>
      </c>
      <c r="C71" s="1008"/>
      <c r="D71" s="1008"/>
      <c r="E71" s="1008"/>
      <c r="F71" s="1008"/>
      <c r="G71" s="1008"/>
      <c r="H71" s="1008"/>
    </row>
    <row r="72" spans="1:8">
      <c r="A72" s="1016"/>
      <c r="B72" s="1033" t="s">
        <v>313</v>
      </c>
      <c r="C72" s="1008">
        <v>5.4104999999999999</v>
      </c>
      <c r="D72" s="1008">
        <v>5.4210000000000003</v>
      </c>
      <c r="E72" s="1008">
        <v>5.4316360000000001</v>
      </c>
      <c r="F72" s="1008">
        <v>5.4095000000000004</v>
      </c>
      <c r="G72" s="1008">
        <v>5.4567449999999997</v>
      </c>
      <c r="H72" s="1008">
        <v>5.4587680000000001</v>
      </c>
    </row>
    <row r="73" spans="1:8" ht="26">
      <c r="A73" s="1016" t="s">
        <v>1968</v>
      </c>
      <c r="B73" s="1034" t="s">
        <v>1200</v>
      </c>
      <c r="C73" s="1011"/>
      <c r="D73" s="1011"/>
      <c r="E73" s="1011"/>
      <c r="F73" s="1011"/>
      <c r="G73" s="1011"/>
      <c r="H73" s="1011"/>
    </row>
    <row r="74" spans="1:8" ht="26.5">
      <c r="A74" s="1016" t="s">
        <v>1928</v>
      </c>
      <c r="B74" s="1038" t="s">
        <v>438</v>
      </c>
      <c r="C74" s="1011"/>
      <c r="D74" s="1011"/>
      <c r="E74" s="1011"/>
      <c r="F74" s="1011"/>
      <c r="G74" s="1011"/>
      <c r="H74" s="1011"/>
    </row>
    <row r="75" spans="1:8">
      <c r="A75" s="1016"/>
      <c r="B75" s="1033" t="s">
        <v>439</v>
      </c>
      <c r="C75" s="1011">
        <v>113277.29</v>
      </c>
      <c r="D75" s="1011">
        <v>113497</v>
      </c>
      <c r="E75" s="1011">
        <v>113718.78</v>
      </c>
      <c r="F75" s="1011">
        <v>113256</v>
      </c>
      <c r="G75" s="1011">
        <v>114244.76</v>
      </c>
      <c r="H75" s="1011">
        <v>114286.40999999999</v>
      </c>
    </row>
    <row r="76" spans="1:8" ht="26.5">
      <c r="A76" s="1016" t="s">
        <v>1935</v>
      </c>
      <c r="B76" s="1038" t="s">
        <v>1969</v>
      </c>
      <c r="C76" s="1011"/>
      <c r="D76" s="1011"/>
      <c r="E76" s="1011"/>
      <c r="F76" s="1011"/>
      <c r="G76" s="1011"/>
      <c r="H76" s="1011"/>
    </row>
    <row r="77" spans="1:8">
      <c r="A77" s="1016"/>
      <c r="B77" s="1035" t="s">
        <v>235</v>
      </c>
      <c r="C77" s="1011"/>
      <c r="D77" s="1011"/>
      <c r="E77" s="1011"/>
      <c r="F77" s="1011"/>
      <c r="G77" s="1011"/>
      <c r="H77" s="1011"/>
    </row>
    <row r="78" spans="1:8">
      <c r="A78" s="1016"/>
      <c r="B78" s="1036" t="s">
        <v>441</v>
      </c>
      <c r="C78" s="1011">
        <v>66030.720000000001</v>
      </c>
      <c r="D78" s="1011">
        <v>66163</v>
      </c>
      <c r="E78" s="1011">
        <v>66284.19</v>
      </c>
      <c r="F78" s="1011">
        <v>66021</v>
      </c>
      <c r="G78" s="1011">
        <v>66593.59</v>
      </c>
      <c r="H78" s="1011">
        <v>66619.77</v>
      </c>
    </row>
    <row r="79" spans="1:8">
      <c r="A79" s="1016"/>
      <c r="B79" s="1035" t="s">
        <v>103</v>
      </c>
      <c r="C79" s="1011"/>
      <c r="D79" s="1011"/>
      <c r="E79" s="1011"/>
      <c r="F79" s="1011"/>
      <c r="G79" s="1011"/>
      <c r="H79" s="1011"/>
    </row>
    <row r="80" spans="1:8">
      <c r="A80" s="1016"/>
      <c r="B80" s="1037" t="s">
        <v>316</v>
      </c>
      <c r="C80" s="1011">
        <v>1497406.75</v>
      </c>
      <c r="D80" s="1011">
        <v>1500327</v>
      </c>
      <c r="E80" s="1011">
        <v>1503246.0799999998</v>
      </c>
      <c r="F80" s="1011">
        <v>1497128</v>
      </c>
      <c r="G80" s="1011">
        <v>1510198.0599999998</v>
      </c>
      <c r="H80" s="1011">
        <v>1510753.79</v>
      </c>
    </row>
    <row r="81" spans="1:8" ht="26.5">
      <c r="A81" s="1016" t="s">
        <v>1948</v>
      </c>
      <c r="B81" s="1038" t="s">
        <v>1970</v>
      </c>
      <c r="C81" s="1011"/>
      <c r="D81" s="1011"/>
      <c r="E81" s="1011"/>
      <c r="F81" s="1011"/>
      <c r="G81" s="1011"/>
      <c r="H81" s="1011"/>
    </row>
    <row r="82" spans="1:8">
      <c r="A82" s="1016"/>
      <c r="B82" s="1035" t="s">
        <v>238</v>
      </c>
      <c r="C82" s="1011"/>
      <c r="D82" s="1011"/>
      <c r="E82" s="1011"/>
      <c r="F82" s="1011"/>
      <c r="G82" s="1011"/>
      <c r="H82" s="1011"/>
    </row>
    <row r="83" spans="1:8">
      <c r="A83" s="1016"/>
      <c r="B83" s="1033" t="s">
        <v>1793</v>
      </c>
      <c r="C83" s="1011">
        <v>8207.1255999999994</v>
      </c>
      <c r="D83" s="1011">
        <v>8223</v>
      </c>
      <c r="E83" s="1011">
        <v>8239.56</v>
      </c>
      <c r="F83" s="1011">
        <v>8205</v>
      </c>
      <c r="G83" s="1011">
        <v>8277.64</v>
      </c>
      <c r="H83" s="1011">
        <v>8280.02</v>
      </c>
    </row>
    <row r="84" spans="1:8" ht="26.5">
      <c r="A84" s="1016"/>
      <c r="B84" s="1035" t="s">
        <v>1282</v>
      </c>
      <c r="C84" s="1011"/>
      <c r="D84" s="1011"/>
      <c r="E84" s="1011"/>
      <c r="F84" s="1011"/>
      <c r="G84" s="1011"/>
      <c r="H84" s="1011"/>
    </row>
    <row r="85" spans="1:8">
      <c r="A85" s="1016"/>
      <c r="B85" s="1033" t="s">
        <v>1794</v>
      </c>
      <c r="C85" s="1011">
        <v>2589283.6063000001</v>
      </c>
      <c r="D85" s="1011">
        <v>2612612</v>
      </c>
      <c r="E85" s="1011">
        <v>2567520.1999999997</v>
      </c>
      <c r="F85" s="1011">
        <v>2601659</v>
      </c>
      <c r="G85" s="1011">
        <v>2604077</v>
      </c>
      <c r="H85" s="1011">
        <v>2613323.2999999998</v>
      </c>
    </row>
    <row r="86" spans="1:8">
      <c r="A86" s="1016"/>
      <c r="B86" s="1035" t="s">
        <v>240</v>
      </c>
      <c r="C86" s="1011"/>
      <c r="D86" s="1011"/>
      <c r="E86" s="1011"/>
      <c r="F86" s="1011"/>
      <c r="G86" s="1011"/>
      <c r="H86" s="1011"/>
    </row>
    <row r="87" spans="1:8">
      <c r="A87" s="1017"/>
      <c r="B87" s="1033" t="s">
        <v>837</v>
      </c>
      <c r="C87" s="1011">
        <v>4104.2219999999998</v>
      </c>
      <c r="D87" s="1011">
        <v>4113</v>
      </c>
      <c r="E87" s="1011">
        <v>4119.78</v>
      </c>
      <c r="F87" s="1011">
        <v>4103</v>
      </c>
      <c r="G87" s="1011">
        <v>4138.82</v>
      </c>
      <c r="H87" s="1011">
        <v>4141.2</v>
      </c>
    </row>
    <row r="88" spans="1:8">
      <c r="A88" s="1018"/>
      <c r="B88" s="1019"/>
      <c r="C88" s="1020"/>
    </row>
    <row r="90" spans="1:8">
      <c r="H90" s="1276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1000"/>
  <sheetViews>
    <sheetView topLeftCell="BK1" workbookViewId="0">
      <selection activeCell="BZ105" sqref="BZ105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  <col min="71" max="71" width="7.75" customWidth="1"/>
    <col min="72" max="72" width="8.25" customWidth="1"/>
    <col min="73" max="74" width="7.75" customWidth="1"/>
    <col min="75" max="75" width="8.58203125" customWidth="1"/>
    <col min="76" max="76" width="8.25" customWidth="1"/>
    <col min="77" max="77" width="8.58203125" customWidth="1"/>
    <col min="78" max="78" width="8.75" customWidth="1"/>
    <col min="79" max="79" width="8.4140625" customWidth="1"/>
  </cols>
  <sheetData>
    <row r="1" spans="2:79" ht="81" customHeight="1">
      <c r="B1" s="280" t="s">
        <v>563</v>
      </c>
    </row>
    <row r="2" spans="2:79" ht="15.75" customHeight="1"/>
    <row r="3" spans="2:79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5" t="s">
        <v>1797</v>
      </c>
      <c r="BP3" s="795" t="s">
        <v>1806</v>
      </c>
      <c r="BQ3" s="795" t="s">
        <v>1815</v>
      </c>
      <c r="BR3" s="795" t="s">
        <v>1828</v>
      </c>
      <c r="BS3" s="795" t="s">
        <v>1885</v>
      </c>
      <c r="BT3" s="795" t="s">
        <v>1889</v>
      </c>
      <c r="BU3" s="795" t="s">
        <v>1900</v>
      </c>
      <c r="BV3" s="795" t="s">
        <v>2031</v>
      </c>
      <c r="BW3" s="795" t="s">
        <v>2045</v>
      </c>
      <c r="BX3" s="795" t="s">
        <v>2045</v>
      </c>
      <c r="BY3" s="742" t="s">
        <v>2064</v>
      </c>
      <c r="BZ3" s="742" t="s">
        <v>2065</v>
      </c>
      <c r="CA3" s="742" t="s">
        <v>2068</v>
      </c>
    </row>
    <row r="4" spans="2:79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  <c r="BS4" s="745" t="s">
        <v>629</v>
      </c>
      <c r="BT4" s="745" t="s">
        <v>629</v>
      </c>
      <c r="BU4" s="745" t="s">
        <v>629</v>
      </c>
      <c r="BV4" s="745" t="s">
        <v>629</v>
      </c>
      <c r="BW4" s="745" t="s">
        <v>629</v>
      </c>
      <c r="BX4" s="745" t="s">
        <v>629</v>
      </c>
      <c r="BY4" s="745" t="s">
        <v>629</v>
      </c>
      <c r="BZ4" s="745" t="s">
        <v>629</v>
      </c>
      <c r="CA4" s="745" t="s">
        <v>629</v>
      </c>
    </row>
    <row r="5" spans="2:79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  <c r="BS5" s="746">
        <v>1.4670319999999999</v>
      </c>
      <c r="BT5" s="746">
        <v>1.4720299999999999</v>
      </c>
      <c r="BU5" s="746">
        <v>1.4792890000000001</v>
      </c>
      <c r="BV5" s="792">
        <v>1.4814309999999997</v>
      </c>
      <c r="BW5" s="746">
        <v>1.4846440000000001</v>
      </c>
      <c r="BX5" s="746">
        <v>1.479884</v>
      </c>
      <c r="BY5" s="746">
        <v>1.479884</v>
      </c>
      <c r="BZ5" s="746">
        <v>1.4934499999999997</v>
      </c>
      <c r="CA5" s="746">
        <v>1.4936880000000001</v>
      </c>
    </row>
    <row r="6" spans="2:79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  <c r="BS6" s="746">
        <v>1.100274</v>
      </c>
      <c r="BT6" s="746">
        <v>1.104082</v>
      </c>
      <c r="BU6" s="746">
        <v>1.109437</v>
      </c>
      <c r="BV6" s="792">
        <v>1.111103</v>
      </c>
      <c r="BW6" s="746">
        <v>1.113483</v>
      </c>
      <c r="BX6" s="746">
        <v>1.1099129999999999</v>
      </c>
      <c r="BY6" s="746">
        <v>1.1099129999999999</v>
      </c>
      <c r="BZ6" s="746">
        <v>1.120147</v>
      </c>
      <c r="CA6" s="746">
        <v>1.120266</v>
      </c>
    </row>
    <row r="7" spans="2:79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  <c r="BS7" s="746">
        <v>0.73351599999999995</v>
      </c>
      <c r="BT7" s="746">
        <v>0.73601499999999997</v>
      </c>
      <c r="BU7" s="746">
        <v>0.73958500000000005</v>
      </c>
      <c r="BV7" s="792">
        <v>0.74065599999999987</v>
      </c>
      <c r="BW7" s="746">
        <v>0.74232200000000004</v>
      </c>
      <c r="BX7" s="746">
        <v>0.73994199999999999</v>
      </c>
      <c r="BY7" s="746">
        <v>0.73994199999999999</v>
      </c>
      <c r="BZ7" s="746">
        <v>0.74672499999999986</v>
      </c>
      <c r="CA7" s="746">
        <v>0.74684400000000006</v>
      </c>
    </row>
    <row r="8" spans="2:79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  <c r="BS8" s="713"/>
      <c r="BT8" s="713"/>
      <c r="BU8" s="713"/>
      <c r="BV8" s="780"/>
      <c r="BW8" s="713"/>
      <c r="BX8" s="713"/>
      <c r="BY8" s="713"/>
      <c r="BZ8" s="713"/>
      <c r="CA8" s="713"/>
    </row>
    <row r="9" spans="2:79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  <c r="BS9" s="746">
        <v>2.407489</v>
      </c>
      <c r="BT9" s="746">
        <v>2.4141530000000002</v>
      </c>
      <c r="BU9" s="746">
        <v>2.4259340000000003</v>
      </c>
      <c r="BV9" s="792">
        <v>2.4279569999999997</v>
      </c>
      <c r="BW9" s="746">
        <v>2.4334310000000001</v>
      </c>
      <c r="BX9" s="746">
        <v>2.4279569999999997</v>
      </c>
      <c r="BY9" s="746">
        <v>2.4279569999999997</v>
      </c>
      <c r="BZ9" s="746">
        <v>2.4505669999999999</v>
      </c>
      <c r="CA9" s="746">
        <v>2.4512809999999998</v>
      </c>
    </row>
    <row r="10" spans="2:79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  <c r="BS10" s="746">
        <v>1.8054680000000001</v>
      </c>
      <c r="BT10" s="746">
        <v>1.8104660000000001</v>
      </c>
      <c r="BU10" s="746">
        <v>1.8192719999999998</v>
      </c>
      <c r="BV10" s="792">
        <v>1.820819</v>
      </c>
      <c r="BW10" s="746">
        <v>1.824865</v>
      </c>
      <c r="BX10" s="746">
        <v>1.820819</v>
      </c>
      <c r="BY10" s="746">
        <v>1.820819</v>
      </c>
      <c r="BZ10" s="746">
        <v>1.8377169999999998</v>
      </c>
      <c r="CA10" s="746">
        <v>1.8383119999999999</v>
      </c>
    </row>
    <row r="11" spans="2:79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  <c r="BS11" s="746">
        <v>1.2036850000000001</v>
      </c>
      <c r="BT11" s="746">
        <v>1.206898</v>
      </c>
      <c r="BU11" s="746">
        <v>1.2128480000000001</v>
      </c>
      <c r="BV11" s="792">
        <v>1.213919</v>
      </c>
      <c r="BW11" s="746">
        <v>1.216537</v>
      </c>
      <c r="BX11" s="746">
        <v>1.2138</v>
      </c>
      <c r="BY11" s="746">
        <v>1.2138</v>
      </c>
      <c r="BZ11" s="746">
        <v>1.2251050000000001</v>
      </c>
      <c r="CA11" s="746">
        <v>1.225581</v>
      </c>
    </row>
    <row r="12" spans="2:79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  <c r="BS12" s="740"/>
      <c r="BT12" s="740"/>
      <c r="BU12" s="740"/>
      <c r="BV12" s="947"/>
      <c r="BW12" s="740"/>
      <c r="BX12" s="740"/>
      <c r="BY12" s="740"/>
      <c r="BZ12" s="740"/>
      <c r="CA12" s="740"/>
    </row>
    <row r="13" spans="2:79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  <c r="BS13" s="740"/>
      <c r="BT13" s="740"/>
      <c r="BU13" s="740"/>
      <c r="BV13" s="947"/>
      <c r="BW13" s="740"/>
      <c r="BX13" s="740"/>
      <c r="BY13" s="740"/>
      <c r="BZ13" s="740"/>
      <c r="CA13" s="740"/>
    </row>
    <row r="14" spans="2:79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  <c r="BS14" s="746">
        <v>1.4614389999999999</v>
      </c>
      <c r="BT14" s="746">
        <v>1.4664369999999998</v>
      </c>
      <c r="BU14" s="746">
        <v>1.4736959999999999</v>
      </c>
      <c r="BV14" s="792">
        <v>1.475838</v>
      </c>
      <c r="BW14" s="746">
        <v>1.4790509999999999</v>
      </c>
      <c r="BX14" s="746">
        <v>1.4742909999999998</v>
      </c>
      <c r="BY14" s="746">
        <v>1.4742909999999998</v>
      </c>
      <c r="BZ14" s="746">
        <v>1.487857</v>
      </c>
      <c r="CA14" s="746">
        <v>1.4880949999999999</v>
      </c>
    </row>
    <row r="15" spans="2:79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  <c r="BS15" s="746">
        <v>1.09599</v>
      </c>
      <c r="BT15" s="746">
        <v>1.0996790000000001</v>
      </c>
      <c r="BU15" s="746">
        <v>1.1051529999999998</v>
      </c>
      <c r="BV15" s="792">
        <v>1.106819</v>
      </c>
      <c r="BW15" s="746">
        <v>1.1090800000000001</v>
      </c>
      <c r="BX15" s="746">
        <v>1.105629</v>
      </c>
      <c r="BY15" s="746">
        <v>1.105629</v>
      </c>
      <c r="BZ15" s="746">
        <v>1.1157439999999998</v>
      </c>
      <c r="CA15" s="746">
        <v>1.1158629999999998</v>
      </c>
    </row>
    <row r="16" spans="2:79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  <c r="BS16" s="746">
        <v>0.73065999999999998</v>
      </c>
      <c r="BT16" s="746">
        <v>0.73315899999999989</v>
      </c>
      <c r="BU16" s="746">
        <v>0.73672899999999997</v>
      </c>
      <c r="BV16" s="792">
        <v>0.73780000000000001</v>
      </c>
      <c r="BW16" s="746">
        <v>0.73934699999999998</v>
      </c>
      <c r="BX16" s="746">
        <v>0.73708599999999991</v>
      </c>
      <c r="BY16" s="746">
        <v>0.73708599999999991</v>
      </c>
      <c r="BZ16" s="746">
        <v>0.74374999999999991</v>
      </c>
      <c r="CA16" s="746">
        <v>0.743869</v>
      </c>
    </row>
    <row r="17" spans="2:79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  <c r="BS17" s="713"/>
      <c r="BT17" s="713"/>
      <c r="BU17" s="713"/>
      <c r="BV17" s="804"/>
      <c r="BW17" s="868"/>
      <c r="BX17" s="868"/>
      <c r="BY17" s="868"/>
      <c r="BZ17" s="868"/>
      <c r="CA17" s="868"/>
    </row>
    <row r="18" spans="2:79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  <c r="BS18" s="746">
        <v>2.4015390000000001</v>
      </c>
      <c r="BT18" s="746">
        <v>2.4082029999999999</v>
      </c>
      <c r="BU18" s="746">
        <v>2.4198650000000002</v>
      </c>
      <c r="BV18" s="792">
        <v>2.4220069999999998</v>
      </c>
      <c r="BW18" s="746">
        <v>2.4274809999999998</v>
      </c>
      <c r="BX18" s="746">
        <v>2.421888</v>
      </c>
      <c r="BY18" s="746">
        <v>2.421888</v>
      </c>
      <c r="BZ18" s="746">
        <v>2.4444979999999998</v>
      </c>
      <c r="CA18" s="746">
        <v>2.4452120000000002</v>
      </c>
    </row>
    <row r="19" spans="2:79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  <c r="BS19" s="746">
        <v>1.8011839999999999</v>
      </c>
      <c r="BT19" s="746">
        <v>1.806182</v>
      </c>
      <c r="BU19" s="746">
        <v>1.8149879999999998</v>
      </c>
      <c r="BV19" s="792">
        <v>1.8165349999999998</v>
      </c>
      <c r="BW19" s="746">
        <v>1.820581</v>
      </c>
      <c r="BX19" s="746">
        <v>1.8164159999999998</v>
      </c>
      <c r="BY19" s="746">
        <v>1.8164159999999998</v>
      </c>
      <c r="BZ19" s="746">
        <v>1.8334329999999999</v>
      </c>
      <c r="CA19" s="746">
        <v>1.8339089999999998</v>
      </c>
    </row>
    <row r="20" spans="2:79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  <c r="BS20" s="746">
        <v>1.2008290000000001</v>
      </c>
      <c r="BT20" s="746">
        <v>1.204161</v>
      </c>
      <c r="BU20" s="746">
        <v>1.209992</v>
      </c>
      <c r="BV20" s="792">
        <v>1.211063</v>
      </c>
      <c r="BW20" s="746">
        <v>1.2138</v>
      </c>
      <c r="BX20" s="746">
        <v>1.211063</v>
      </c>
      <c r="BY20" s="746">
        <v>1.211063</v>
      </c>
      <c r="BZ20" s="746">
        <v>1.2222489999999999</v>
      </c>
      <c r="CA20" s="746">
        <v>1.2227250000000001</v>
      </c>
    </row>
    <row r="21" spans="2:79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  <c r="BS21" s="727"/>
      <c r="BT21" s="727"/>
      <c r="BU21" s="727"/>
      <c r="BV21" s="793"/>
      <c r="BW21" s="727"/>
      <c r="BX21" s="727"/>
      <c r="BY21" s="727"/>
      <c r="BZ21" s="727"/>
      <c r="CA21" s="727"/>
    </row>
    <row r="22" spans="2:79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  <c r="BS22" s="727">
        <v>1509.7529999999999</v>
      </c>
      <c r="BT22" s="727">
        <v>1515.8219999999999</v>
      </c>
      <c r="BU22" s="727">
        <v>1523.4379999999999</v>
      </c>
      <c r="BV22" s="793">
        <v>1526.5319999999999</v>
      </c>
      <c r="BW22" s="727">
        <v>1529.6411130000001</v>
      </c>
      <c r="BX22" s="727">
        <v>1523.465013</v>
      </c>
      <c r="BY22" s="727">
        <v>1523.465013</v>
      </c>
      <c r="BZ22" s="727">
        <v>1537.20154</v>
      </c>
      <c r="CA22" s="727">
        <v>1537.20154</v>
      </c>
    </row>
    <row r="23" spans="2:79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  <c r="BS23" s="713"/>
      <c r="BT23" s="713"/>
      <c r="BU23" s="713"/>
      <c r="BV23" s="780"/>
      <c r="BW23" s="713"/>
      <c r="BX23" s="713"/>
      <c r="BY23" s="713"/>
      <c r="BZ23" s="713"/>
      <c r="CA23" s="713"/>
    </row>
    <row r="24" spans="2:79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  <c r="BS24" s="727">
        <v>2407.37</v>
      </c>
      <c r="BT24" s="727">
        <v>2417.1280000000002</v>
      </c>
      <c r="BU24" s="727">
        <v>2429.1469999999999</v>
      </c>
      <c r="BV24" s="793">
        <v>2434.0259999999998</v>
      </c>
      <c r="BW24" s="727">
        <v>2439.0633889999999</v>
      </c>
      <c r="BX24" s="727">
        <v>2429.2154249999999</v>
      </c>
      <c r="BY24" s="727">
        <v>2429.2154249999999</v>
      </c>
      <c r="BZ24" s="727">
        <v>2451.1185649999998</v>
      </c>
      <c r="CA24" s="727">
        <v>2451.1185649999998</v>
      </c>
    </row>
    <row r="25" spans="2:79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  <c r="BS25" s="727">
        <v>1604.3579999999999</v>
      </c>
      <c r="BT25" s="727">
        <v>1610.7839999999999</v>
      </c>
      <c r="BU25" s="727">
        <v>1618.876</v>
      </c>
      <c r="BV25" s="793">
        <v>1622.0889999999997</v>
      </c>
      <c r="BW25" s="727">
        <v>1625.46146</v>
      </c>
      <c r="BX25" s="727">
        <v>1618.8984909999997</v>
      </c>
      <c r="BY25" s="727">
        <v>1618.8984909999997</v>
      </c>
      <c r="BZ25" s="727">
        <v>1633.4953879999998</v>
      </c>
      <c r="CA25" s="727">
        <v>1633.4953879999998</v>
      </c>
    </row>
    <row r="26" spans="2:79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  <c r="BS26" s="727">
        <v>24.157</v>
      </c>
      <c r="BT26" s="727">
        <v>23.919</v>
      </c>
      <c r="BU26" s="727">
        <v>24.037999999999997</v>
      </c>
      <c r="BV26" s="793">
        <v>23.799999999999997</v>
      </c>
      <c r="BW26" s="727">
        <v>23.951844000000001</v>
      </c>
      <c r="BX26" s="727">
        <v>24.263624</v>
      </c>
      <c r="BY26" s="727">
        <v>24.263624</v>
      </c>
      <c r="BZ26" s="727">
        <v>24.554579</v>
      </c>
      <c r="CA26" s="727">
        <v>24.628596999999999</v>
      </c>
    </row>
    <row r="27" spans="2:79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  <c r="BS27" s="727">
        <v>1671.4739999999997</v>
      </c>
      <c r="BT27" s="727">
        <v>1678.1379999999999</v>
      </c>
      <c r="BU27" s="727">
        <v>1686.4680000000001</v>
      </c>
      <c r="BV27" s="793">
        <v>1689.9189999999999</v>
      </c>
      <c r="BW27" s="727">
        <v>1693.4067709999999</v>
      </c>
      <c r="BX27" s="727">
        <v>1686.5695069999999</v>
      </c>
      <c r="BY27" s="727">
        <v>1686.5695069999999</v>
      </c>
      <c r="BZ27" s="727">
        <v>1701.7766360000001</v>
      </c>
      <c r="CA27" s="727">
        <v>1701.7766359999998</v>
      </c>
    </row>
    <row r="28" spans="2:79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  <c r="BS28" s="727">
        <v>5777.9259999999995</v>
      </c>
      <c r="BT28" s="727">
        <v>5801.1309999999994</v>
      </c>
      <c r="BU28" s="727">
        <v>5830.0479999999998</v>
      </c>
      <c r="BV28" s="793">
        <v>5841.8289999999997</v>
      </c>
      <c r="BW28" s="727">
        <v>5853.7520859999995</v>
      </c>
      <c r="BX28" s="727">
        <v>5830.1170199999997</v>
      </c>
      <c r="BY28" s="727">
        <v>5830.1170199999997</v>
      </c>
      <c r="BZ28" s="727">
        <v>5882.6846749999995</v>
      </c>
      <c r="CA28" s="727">
        <v>5882.6846749999995</v>
      </c>
    </row>
    <row r="29" spans="2:79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  <c r="BS29" s="727">
        <v>6799.3029999999999</v>
      </c>
      <c r="BT29" s="727">
        <v>6826.6729999999998</v>
      </c>
      <c r="BU29" s="727">
        <v>6860.7070000000003</v>
      </c>
      <c r="BV29" s="793">
        <v>6874.63</v>
      </c>
      <c r="BW29" s="727">
        <v>6888.6117859999995</v>
      </c>
      <c r="BX29" s="727">
        <v>6860.7983919999997</v>
      </c>
      <c r="BY29" s="727">
        <v>6860.7983919999997</v>
      </c>
      <c r="BZ29" s="727">
        <v>6922.6592330000003</v>
      </c>
      <c r="CA29" s="727">
        <v>6922.6592330000003</v>
      </c>
    </row>
    <row r="30" spans="2:79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  <c r="BS30" s="727">
        <v>6711.5999999999995</v>
      </c>
      <c r="BT30" s="727">
        <v>6738.6129999999994</v>
      </c>
      <c r="BU30" s="727">
        <v>6772.29</v>
      </c>
      <c r="BV30" s="793">
        <v>6785.9749999999995</v>
      </c>
      <c r="BW30" s="727">
        <v>6799.7601979999999</v>
      </c>
      <c r="BX30" s="727">
        <v>6772.3055889999996</v>
      </c>
      <c r="BY30" s="727">
        <v>6772.3055889999996</v>
      </c>
      <c r="BZ30" s="727">
        <v>6833.3685349999996</v>
      </c>
      <c r="CA30" s="727">
        <v>6833.3685349999996</v>
      </c>
    </row>
    <row r="31" spans="2:79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  <c r="BS31" s="727">
        <v>89953.527999999991</v>
      </c>
      <c r="BT31" s="727">
        <v>90281.372999999992</v>
      </c>
      <c r="BU31" s="727">
        <v>90728.812999999995</v>
      </c>
      <c r="BV31" s="793">
        <v>90881.608999999997</v>
      </c>
      <c r="BW31" s="727">
        <v>91071.012493999995</v>
      </c>
      <c r="BX31" s="727">
        <v>90751.049577999991</v>
      </c>
      <c r="BY31" s="727">
        <v>90751.049577999991</v>
      </c>
      <c r="BZ31" s="727">
        <v>91577.665941999992</v>
      </c>
      <c r="CA31" s="727">
        <v>91586.212522000002</v>
      </c>
    </row>
    <row r="32" spans="2:79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  <c r="BS32" s="727">
        <v>19109.971999999998</v>
      </c>
      <c r="BT32" s="727">
        <v>19036.43</v>
      </c>
      <c r="BU32" s="727">
        <v>18899.817999999999</v>
      </c>
      <c r="BV32" s="793">
        <v>19015.248</v>
      </c>
      <c r="BW32" s="727">
        <v>18838.099839999999</v>
      </c>
      <c r="BX32" s="727">
        <v>18952.707549999999</v>
      </c>
      <c r="BY32" s="727">
        <v>18952.707549999999</v>
      </c>
      <c r="BZ32" s="727">
        <v>19033.62874</v>
      </c>
      <c r="CA32" s="727">
        <v>19073.201475999998</v>
      </c>
    </row>
    <row r="33" spans="2:79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  <c r="BS33" s="868"/>
      <c r="BT33" s="868"/>
      <c r="BU33" s="868"/>
      <c r="BV33" s="804"/>
      <c r="BW33" s="868"/>
      <c r="BX33" s="868"/>
      <c r="BY33" s="868"/>
      <c r="BZ33" s="868"/>
      <c r="CA33" s="868"/>
    </row>
    <row r="34" spans="2:79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  <c r="BS34" s="727">
        <v>19744.956000000002</v>
      </c>
      <c r="BT34" s="727">
        <v>19714.491999999998</v>
      </c>
      <c r="BU34" s="727">
        <v>19643.091999999997</v>
      </c>
      <c r="BV34" s="793">
        <v>19739.482</v>
      </c>
      <c r="BW34" s="727">
        <v>19621.044394</v>
      </c>
      <c r="BX34" s="727">
        <v>19681.917058999999</v>
      </c>
      <c r="BY34" s="727">
        <v>19681.917058999999</v>
      </c>
      <c r="BZ34" s="727">
        <v>19793.328785999998</v>
      </c>
      <c r="CA34" s="727">
        <v>19822.393345999997</v>
      </c>
    </row>
    <row r="35" spans="2:79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  <c r="BS35" s="727">
        <v>19584.186999999998</v>
      </c>
      <c r="BT35" s="727">
        <v>19581.212</v>
      </c>
      <c r="BU35" s="727">
        <v>19552.413999999997</v>
      </c>
      <c r="BV35" s="793">
        <v>19634.286</v>
      </c>
      <c r="BW35" s="727">
        <v>19555.940684000001</v>
      </c>
      <c r="BX35" s="727">
        <v>19581.441432</v>
      </c>
      <c r="BY35" s="727">
        <v>19581.441432</v>
      </c>
      <c r="BZ35" s="727">
        <v>19708.771788999999</v>
      </c>
      <c r="CA35" s="727">
        <v>19730.438118999999</v>
      </c>
    </row>
    <row r="36" spans="2:79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  <c r="BS36" s="727">
        <v>5055.5959999999995</v>
      </c>
      <c r="BT36" s="727">
        <v>5075.9449999999997</v>
      </c>
      <c r="BU36" s="727">
        <v>5101.2920000000004</v>
      </c>
      <c r="BV36" s="793">
        <v>5111.6449999999995</v>
      </c>
      <c r="BW36" s="727">
        <v>5122.0331050000004</v>
      </c>
      <c r="BX36" s="727">
        <v>5101.3523329999998</v>
      </c>
      <c r="BY36" s="727">
        <v>5101.3523329999998</v>
      </c>
      <c r="BZ36" s="727">
        <v>5147.3490459999994</v>
      </c>
      <c r="CA36" s="727">
        <v>5147.3490459999994</v>
      </c>
    </row>
    <row r="37" spans="2:79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2">
        <v>2857.547</v>
      </c>
      <c r="BQ37" s="872">
        <v>2863.2589999999996</v>
      </c>
      <c r="BR37" s="872">
        <v>2857.547</v>
      </c>
      <c r="BS37" s="872">
        <v>2888.9629999999997</v>
      </c>
      <c r="BT37" s="872">
        <v>2900.5059999999999</v>
      </c>
      <c r="BU37" s="872">
        <v>2915.0239999999999</v>
      </c>
      <c r="BV37" s="1062">
        <v>2920.855</v>
      </c>
      <c r="BW37" s="872">
        <v>2926.8760429999998</v>
      </c>
      <c r="BX37" s="872">
        <v>2915.0585099999998</v>
      </c>
      <c r="BY37" s="872">
        <v>2915.0585099999998</v>
      </c>
      <c r="BZ37" s="872">
        <v>2941.3422779999996</v>
      </c>
      <c r="CA37" s="872">
        <v>2941.3422779999996</v>
      </c>
    </row>
    <row r="38" spans="2:79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  <c r="BS38" s="713"/>
      <c r="BT38" s="713"/>
      <c r="BU38" s="713"/>
      <c r="BV38" s="899"/>
      <c r="BW38" s="868"/>
      <c r="BX38" s="868"/>
      <c r="BY38" s="868"/>
      <c r="BZ38" s="868"/>
      <c r="CA38" s="868"/>
    </row>
    <row r="39" spans="2:79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  <c r="BS39" s="727"/>
      <c r="BT39" s="727"/>
      <c r="BU39" s="868"/>
      <c r="BV39" s="804"/>
      <c r="BW39" s="868"/>
      <c r="BX39" s="868"/>
      <c r="BY39" s="868"/>
      <c r="BZ39" s="868"/>
      <c r="CA39" s="868"/>
    </row>
    <row r="40" spans="2:79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  <c r="BS40" s="727">
        <v>36655.57</v>
      </c>
      <c r="BT40" s="727">
        <v>36802.892</v>
      </c>
      <c r="BU40" s="727">
        <v>36986.508999999998</v>
      </c>
      <c r="BV40" s="793">
        <v>37061.478999999999</v>
      </c>
      <c r="BW40" s="727">
        <v>37136.482319999996</v>
      </c>
      <c r="BX40" s="727">
        <v>36986.540297</v>
      </c>
      <c r="BY40" s="727">
        <v>36986.540297</v>
      </c>
      <c r="BZ40" s="727">
        <v>37320.031846999998</v>
      </c>
      <c r="CA40" s="727">
        <v>37320.031846999998</v>
      </c>
    </row>
    <row r="41" spans="2:79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  <c r="BS41" s="727">
        <v>13.684999999999999</v>
      </c>
      <c r="BT41" s="727">
        <v>13.803999999999998</v>
      </c>
      <c r="BU41" s="727">
        <v>13.803999999999998</v>
      </c>
      <c r="BV41" s="793">
        <v>13.803999999999998</v>
      </c>
      <c r="BW41" s="727">
        <v>13.937398999999999</v>
      </c>
      <c r="BX41" s="727">
        <v>13.881230999999998</v>
      </c>
      <c r="BY41" s="727">
        <v>13.881230999999998</v>
      </c>
      <c r="BZ41" s="727">
        <v>14.0063</v>
      </c>
      <c r="CA41" s="727">
        <v>14.0063</v>
      </c>
    </row>
    <row r="42" spans="2:79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  <c r="BS42" s="727">
        <v>4558.652</v>
      </c>
      <c r="BT42" s="727">
        <v>4576.9779999999992</v>
      </c>
      <c r="BU42" s="727">
        <v>4599.826</v>
      </c>
      <c r="BV42" s="793">
        <v>4609.1079999999993</v>
      </c>
      <c r="BW42" s="727">
        <v>4618.5406539999994</v>
      </c>
      <c r="BX42" s="727">
        <v>4599.8928779999997</v>
      </c>
      <c r="BY42" s="727">
        <v>4599.8928779999997</v>
      </c>
      <c r="BZ42" s="727">
        <v>4641</v>
      </c>
      <c r="CA42" s="727">
        <v>4641.3681859999997</v>
      </c>
    </row>
    <row r="43" spans="2:79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  <c r="BS43" s="727"/>
      <c r="BT43" s="727"/>
      <c r="BU43" s="727"/>
      <c r="BV43" s="793"/>
      <c r="BW43" s="727"/>
      <c r="BX43" s="727"/>
      <c r="BY43" s="727"/>
      <c r="BZ43" s="727"/>
      <c r="CA43" s="727"/>
    </row>
    <row r="44" spans="2:79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  <c r="BS44" s="727"/>
      <c r="BT44" s="727"/>
      <c r="BU44" s="727"/>
      <c r="BV44" s="793"/>
      <c r="BW44" s="727"/>
      <c r="BX44" s="727"/>
      <c r="BY44" s="727"/>
      <c r="BZ44" s="727"/>
      <c r="CA44" s="727"/>
    </row>
    <row r="45" spans="2:79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  <c r="BS45" s="746">
        <v>0.17481099999999999</v>
      </c>
      <c r="BT45" s="746">
        <v>0.17421599999999998</v>
      </c>
      <c r="BU45" s="746">
        <v>0.174097</v>
      </c>
      <c r="BV45" s="792">
        <v>0.17421599999999998</v>
      </c>
      <c r="BW45" s="746">
        <v>0.17385900000000001</v>
      </c>
      <c r="BX45" s="746">
        <v>0.17469200000000001</v>
      </c>
      <c r="BY45" s="746">
        <v>0.17469200000000001</v>
      </c>
      <c r="BZ45" s="746">
        <v>0.17611999999999997</v>
      </c>
      <c r="CA45" s="746">
        <v>0.17647699999999997</v>
      </c>
    </row>
    <row r="46" spans="2:79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  <c r="BS46" s="746">
        <v>0.131019</v>
      </c>
      <c r="BT46" s="746">
        <v>0.13054299999999999</v>
      </c>
      <c r="BU46" s="746">
        <v>0.13054299999999999</v>
      </c>
      <c r="BV46" s="792">
        <v>0.13054299999999999</v>
      </c>
      <c r="BW46" s="746">
        <v>0.130305</v>
      </c>
      <c r="BX46" s="746">
        <v>0.13089999999999999</v>
      </c>
      <c r="BY46" s="746">
        <v>0.13089999999999999</v>
      </c>
      <c r="BZ46" s="746">
        <v>0.131971</v>
      </c>
      <c r="CA46" s="746">
        <v>0.13220899999999999</v>
      </c>
    </row>
    <row r="47" spans="2:79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  <c r="BS47" s="746">
        <v>8.7346000000000007E-2</v>
      </c>
      <c r="BT47" s="746">
        <v>8.7107999999999991E-2</v>
      </c>
      <c r="BU47" s="746">
        <v>8.6988999999999997E-2</v>
      </c>
      <c r="BV47" s="792">
        <v>8.7107999999999991E-2</v>
      </c>
      <c r="BW47" s="746">
        <v>8.6869999999999989E-2</v>
      </c>
      <c r="BX47" s="746">
        <v>8.7346000000000007E-2</v>
      </c>
      <c r="BY47" s="746">
        <v>8.7346000000000007E-2</v>
      </c>
      <c r="BZ47" s="746">
        <v>8.8059999999999986E-2</v>
      </c>
      <c r="CA47" s="746">
        <v>8.8178999999999993E-2</v>
      </c>
    </row>
    <row r="48" spans="2:79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8"/>
      <c r="BQ48" s="868"/>
      <c r="BR48" s="868"/>
      <c r="BS48" s="868"/>
      <c r="BT48" s="868"/>
      <c r="BU48" s="868"/>
      <c r="BV48" s="804"/>
      <c r="BW48" s="868"/>
      <c r="BX48" s="868"/>
      <c r="BY48" s="868"/>
      <c r="BZ48" s="868"/>
      <c r="CA48" s="868"/>
    </row>
    <row r="49" spans="2:79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  <c r="BS49" s="750">
        <v>1.2810349999999999</v>
      </c>
      <c r="BT49" s="750">
        <v>1.284843</v>
      </c>
      <c r="BU49" s="750">
        <v>1.2894839999999999</v>
      </c>
      <c r="BV49" s="1063">
        <v>1.292578</v>
      </c>
      <c r="BW49" s="750">
        <v>1.2934109999999999</v>
      </c>
      <c r="BX49" s="750">
        <v>1.28996</v>
      </c>
      <c r="BY49" s="750">
        <v>1.28996</v>
      </c>
      <c r="BZ49" s="750">
        <v>1.300908</v>
      </c>
      <c r="CA49" s="750">
        <v>1.3012649999999999</v>
      </c>
    </row>
    <row r="50" spans="2:79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  <c r="BS50" s="750">
        <v>0.96068699999999996</v>
      </c>
      <c r="BT50" s="750">
        <v>0.96354299999999993</v>
      </c>
      <c r="BU50" s="750">
        <v>0.96699399999999991</v>
      </c>
      <c r="BV50" s="1063">
        <v>0.96925499999999998</v>
      </c>
      <c r="BW50" s="750">
        <v>0.96996899999999997</v>
      </c>
      <c r="BX50" s="750">
        <v>0.96735099999999985</v>
      </c>
      <c r="BY50" s="750">
        <v>0.96735099999999985</v>
      </c>
      <c r="BZ50" s="750">
        <v>0.97556199999999993</v>
      </c>
      <c r="CA50" s="750">
        <v>0.97579999999999989</v>
      </c>
    </row>
    <row r="51" spans="2:79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  <c r="BS51" s="750">
        <v>0.64045799999999997</v>
      </c>
      <c r="BT51" s="750">
        <v>0.64236199999999988</v>
      </c>
      <c r="BU51" s="750">
        <v>0.64474199999999993</v>
      </c>
      <c r="BV51" s="1063">
        <v>0.646289</v>
      </c>
      <c r="BW51" s="750">
        <v>0.64664599999999994</v>
      </c>
      <c r="BX51" s="750">
        <v>0.64498</v>
      </c>
      <c r="BY51" s="750">
        <v>0.64498</v>
      </c>
      <c r="BZ51" s="750">
        <v>0.65045399999999998</v>
      </c>
      <c r="CA51" s="750">
        <v>0.65057299999999996</v>
      </c>
    </row>
    <row r="52" spans="2:79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  <c r="BS52" s="713"/>
      <c r="BT52" s="713"/>
      <c r="BU52" s="713"/>
      <c r="BV52" s="780"/>
      <c r="BW52" s="713"/>
      <c r="BX52" s="713"/>
      <c r="BY52" s="713"/>
      <c r="BZ52" s="713"/>
      <c r="CA52" s="713"/>
    </row>
    <row r="53" spans="2:79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  <c r="BS53" s="746">
        <v>0.123641</v>
      </c>
      <c r="BT53" s="746">
        <v>0.12316499999999998</v>
      </c>
      <c r="BU53" s="746">
        <v>0.122808</v>
      </c>
      <c r="BV53" s="792">
        <v>0.12292699999999999</v>
      </c>
      <c r="BW53" s="746">
        <v>0.122451</v>
      </c>
      <c r="BX53" s="746">
        <v>0.123403</v>
      </c>
      <c r="BY53" s="746">
        <v>0.123403</v>
      </c>
      <c r="BZ53" s="746">
        <v>0.124236</v>
      </c>
      <c r="CA53" s="746">
        <v>0.124593</v>
      </c>
    </row>
    <row r="54" spans="2:79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  <c r="BS54" s="746">
        <v>9.2700999999999992E-2</v>
      </c>
      <c r="BT54" s="746">
        <v>9.2225000000000001E-2</v>
      </c>
      <c r="BU54" s="746">
        <v>9.1986999999999985E-2</v>
      </c>
      <c r="BV54" s="792">
        <v>9.2105999999999993E-2</v>
      </c>
      <c r="BW54" s="746">
        <v>9.1748999999999997E-2</v>
      </c>
      <c r="BX54" s="746">
        <v>9.2463000000000004E-2</v>
      </c>
      <c r="BY54" s="746">
        <v>9.2463000000000004E-2</v>
      </c>
      <c r="BZ54" s="746">
        <v>9.3058000000000002E-2</v>
      </c>
      <c r="CA54" s="746">
        <v>9.329599999999999E-2</v>
      </c>
    </row>
    <row r="55" spans="2:79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  <c r="BS55" s="746">
        <v>6.1760999999999996E-2</v>
      </c>
      <c r="BT55" s="746">
        <v>6.1523000000000001E-2</v>
      </c>
      <c r="BU55" s="746">
        <v>6.1404E-2</v>
      </c>
      <c r="BV55" s="792">
        <v>6.1404E-2</v>
      </c>
      <c r="BW55" s="746">
        <v>6.1165999999999998E-2</v>
      </c>
      <c r="BX55" s="746">
        <v>6.1641999999999995E-2</v>
      </c>
      <c r="BY55" s="746">
        <v>6.1641999999999995E-2</v>
      </c>
      <c r="BZ55" s="746">
        <v>6.2118E-2</v>
      </c>
      <c r="CA55" s="746">
        <v>6.2236999999999994E-2</v>
      </c>
    </row>
    <row r="56" spans="2:79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  <c r="BS56" s="746">
        <v>0.58678900000000001</v>
      </c>
      <c r="BT56" s="746">
        <v>0.58666999999999991</v>
      </c>
      <c r="BU56" s="746">
        <v>0.587503</v>
      </c>
      <c r="BV56" s="792">
        <v>0.58821699999999999</v>
      </c>
      <c r="BW56" s="746">
        <v>0.58774099999999996</v>
      </c>
      <c r="BX56" s="746">
        <v>0.58869299999999991</v>
      </c>
      <c r="BY56" s="746">
        <v>0.58869299999999991</v>
      </c>
      <c r="BZ56" s="746">
        <v>0.5934529999999999</v>
      </c>
      <c r="CA56" s="746">
        <v>0.594167</v>
      </c>
    </row>
    <row r="57" spans="2:79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  <c r="BS57" s="746">
        <v>0.44006200000000001</v>
      </c>
      <c r="BT57" s="746">
        <v>0.43994299999999997</v>
      </c>
      <c r="BU57" s="746">
        <v>0.44053799999999993</v>
      </c>
      <c r="BV57" s="792">
        <v>0.44113299999999994</v>
      </c>
      <c r="BW57" s="746">
        <v>0.440776</v>
      </c>
      <c r="BX57" s="746">
        <v>0.44148999999999999</v>
      </c>
      <c r="BY57" s="746">
        <v>0.44148999999999999</v>
      </c>
      <c r="BZ57" s="746">
        <v>0.44505999999999996</v>
      </c>
      <c r="CA57" s="746">
        <v>0.44553599999999999</v>
      </c>
    </row>
    <row r="58" spans="2:79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  <c r="BS58" s="746">
        <v>0.29321599999999998</v>
      </c>
      <c r="BT58" s="746">
        <v>0.29321599999999998</v>
      </c>
      <c r="BU58" s="746">
        <v>0.29357299999999997</v>
      </c>
      <c r="BV58" s="792">
        <v>0.29404899999999995</v>
      </c>
      <c r="BW58" s="746">
        <v>0.29381099999999999</v>
      </c>
      <c r="BX58" s="746">
        <v>0.29428699999999997</v>
      </c>
      <c r="BY58" s="746">
        <v>0.29428699999999997</v>
      </c>
      <c r="BZ58" s="746">
        <v>0.29666699999999996</v>
      </c>
      <c r="CA58" s="746">
        <v>0.29690499999999997</v>
      </c>
    </row>
    <row r="59" spans="2:79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8"/>
      <c r="BQ59" s="868"/>
      <c r="BR59" s="868"/>
      <c r="BS59" s="868"/>
      <c r="BT59" s="868"/>
      <c r="BU59" s="868"/>
      <c r="BV59" s="804"/>
      <c r="BW59" s="868"/>
      <c r="BX59" s="868"/>
      <c r="BY59" s="868"/>
      <c r="BZ59" s="868"/>
      <c r="CA59" s="868"/>
    </row>
    <row r="60" spans="2:79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  <c r="BS60" s="727">
        <v>51600.422999999995</v>
      </c>
      <c r="BT60" s="727">
        <v>51324.800000000003</v>
      </c>
      <c r="BU60" s="727">
        <v>50838.584999999999</v>
      </c>
      <c r="BV60" s="793">
        <v>51188.921000000002</v>
      </c>
      <c r="BW60" s="727">
        <v>50602.089040999992</v>
      </c>
      <c r="BX60" s="727">
        <v>51007.958294999997</v>
      </c>
      <c r="BY60" s="727">
        <v>51007.958294999997</v>
      </c>
      <c r="BZ60" s="727">
        <v>51179.813096999998</v>
      </c>
      <c r="CA60" s="727">
        <v>51306.487525999997</v>
      </c>
    </row>
    <row r="61" spans="2:79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  <c r="BS61" s="727">
        <v>86868.452999999994</v>
      </c>
      <c r="BT61" s="727">
        <v>86400.9</v>
      </c>
      <c r="BU61" s="727">
        <v>85576.945999999996</v>
      </c>
      <c r="BV61" s="793">
        <v>86168.614000000001</v>
      </c>
      <c r="BW61" s="727">
        <v>85175.597079999992</v>
      </c>
      <c r="BX61" s="727">
        <v>85863.316287000009</v>
      </c>
      <c r="BY61" s="727">
        <v>85863.316287000009</v>
      </c>
      <c r="BZ61" s="727">
        <v>86150.479114000002</v>
      </c>
      <c r="CA61" s="727">
        <v>86364.647578999982</v>
      </c>
    </row>
    <row r="62" spans="2:79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  <c r="BS62" s="727">
        <v>217201.77499999999</v>
      </c>
      <c r="BT62" s="727">
        <v>216025</v>
      </c>
      <c r="BU62" s="727">
        <v>213952.71799999999</v>
      </c>
      <c r="BV62" s="793">
        <v>215435.93400000001</v>
      </c>
      <c r="BW62" s="727">
        <v>212942.10942899997</v>
      </c>
      <c r="BX62" s="727">
        <v>214671.40576699999</v>
      </c>
      <c r="BY62" s="727">
        <v>214671.40576699999</v>
      </c>
      <c r="BZ62" s="727">
        <v>215384.68986299998</v>
      </c>
      <c r="CA62" s="727">
        <v>215922.192633</v>
      </c>
    </row>
    <row r="63" spans="2:79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  <c r="BS63" s="727">
        <v>630346.56999999995</v>
      </c>
      <c r="BT63" s="727">
        <v>626921.4</v>
      </c>
      <c r="BU63" s="727">
        <v>620892.49600000004</v>
      </c>
      <c r="BV63" s="793">
        <v>625201.84299999988</v>
      </c>
      <c r="BW63" s="727">
        <v>617950.47470799997</v>
      </c>
      <c r="BX63" s="727">
        <v>622981.47626399994</v>
      </c>
      <c r="BY63" s="727">
        <v>622981.47626399994</v>
      </c>
      <c r="BZ63" s="727">
        <v>625045.52662299993</v>
      </c>
      <c r="CA63" s="727">
        <v>626607.9702049999</v>
      </c>
    </row>
    <row r="64" spans="2:79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  <c r="BS64" s="727"/>
      <c r="BT64" s="727"/>
      <c r="BU64" s="727"/>
      <c r="BV64" s="793"/>
      <c r="BW64" s="727"/>
      <c r="BX64" s="727"/>
      <c r="BY64" s="727"/>
      <c r="BZ64" s="727"/>
      <c r="CA64" s="727"/>
    </row>
    <row r="65" spans="2:79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  <c r="BS65" s="727">
        <v>16167.815999999999</v>
      </c>
      <c r="BT65" s="727">
        <v>16085</v>
      </c>
      <c r="BU65" s="727">
        <v>15938.145999999999</v>
      </c>
      <c r="BV65" s="793">
        <v>16046.079</v>
      </c>
      <c r="BW65" s="727">
        <v>15867.280666999999</v>
      </c>
      <c r="BX65" s="727">
        <v>15989.983589999998</v>
      </c>
      <c r="BY65" s="727">
        <v>15989.983589999998</v>
      </c>
      <c r="BZ65" s="727">
        <v>16045.992843999999</v>
      </c>
      <c r="CA65" s="727">
        <v>16084.764829</v>
      </c>
    </row>
    <row r="66" spans="2:79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  <c r="BS66" s="727">
        <v>51434.061000000002</v>
      </c>
      <c r="BT66" s="727">
        <v>51159.4</v>
      </c>
      <c r="BU66" s="727">
        <v>50674.722000000002</v>
      </c>
      <c r="BV66" s="793">
        <v>51023.987000000001</v>
      </c>
      <c r="BW66" s="727">
        <v>50439.071178999999</v>
      </c>
      <c r="BX66" s="727">
        <v>50843.611440999994</v>
      </c>
      <c r="BY66" s="727">
        <v>50843.611440999994</v>
      </c>
      <c r="BZ66" s="727">
        <v>51014.922651000001</v>
      </c>
      <c r="CA66" s="727">
        <v>51141.184506999998</v>
      </c>
    </row>
    <row r="67" spans="2:79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  <c r="BS67" s="727">
        <v>181769.16800000001</v>
      </c>
      <c r="BT67" s="727">
        <v>180785.2</v>
      </c>
      <c r="BU67" s="727">
        <v>179052.27900000001</v>
      </c>
      <c r="BV67" s="793">
        <v>180293.09199999998</v>
      </c>
      <c r="BW67" s="727">
        <v>178207.299508</v>
      </c>
      <c r="BX67" s="727">
        <v>179653.43106199999</v>
      </c>
      <c r="BY67" s="727">
        <v>179653.43106199999</v>
      </c>
      <c r="BZ67" s="727">
        <v>180250.86901499997</v>
      </c>
      <c r="CA67" s="727">
        <v>180700.469698</v>
      </c>
    </row>
    <row r="68" spans="2:79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  <c r="BS68" s="727">
        <v>594913.96299999999</v>
      </c>
      <c r="BT68" s="727">
        <v>591681.69999999995</v>
      </c>
      <c r="BU68" s="727">
        <v>585992.05699999991</v>
      </c>
      <c r="BV68" s="793">
        <v>590059.00100000005</v>
      </c>
      <c r="BW68" s="727">
        <v>583215.66466799995</v>
      </c>
      <c r="BX68" s="727">
        <v>587963.50144000002</v>
      </c>
      <c r="BY68" s="727">
        <v>587963.50144000002</v>
      </c>
      <c r="BZ68" s="727">
        <v>589911.70577499992</v>
      </c>
      <c r="CA68" s="727">
        <v>591386.24715099996</v>
      </c>
    </row>
    <row r="69" spans="2:79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2">
        <v>67840.709999999992</v>
      </c>
      <c r="BQ69" s="872">
        <v>67976.131999999998</v>
      </c>
      <c r="BR69" s="872">
        <v>67840.709999999992</v>
      </c>
      <c r="BS69" s="872">
        <v>68585.649999999994</v>
      </c>
      <c r="BT69" s="872">
        <v>68861.399999999994</v>
      </c>
      <c r="BU69" s="872">
        <v>69204.807000000001</v>
      </c>
      <c r="BV69" s="1062">
        <v>69345.107999999993</v>
      </c>
      <c r="BW69" s="872">
        <v>69345.429999999993</v>
      </c>
      <c r="BX69" s="872">
        <v>69204.877804999996</v>
      </c>
      <c r="BY69" s="872">
        <v>69204.877804999996</v>
      </c>
      <c r="BZ69" s="872">
        <v>69828.868109000003</v>
      </c>
      <c r="CA69" s="872">
        <v>69828.868109000003</v>
      </c>
    </row>
    <row r="70" spans="2:79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8"/>
      <c r="BQ70" s="868"/>
      <c r="BR70" s="868"/>
      <c r="BS70" s="868"/>
      <c r="BT70" s="868"/>
      <c r="BU70" s="868"/>
      <c r="BV70" s="804"/>
      <c r="BW70" s="868"/>
      <c r="BX70" s="868"/>
      <c r="BY70" s="868"/>
      <c r="BZ70" s="868"/>
      <c r="CA70" s="868"/>
    </row>
    <row r="71" spans="2:79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  <c r="BS71" s="727">
        <v>345125.46600000001</v>
      </c>
      <c r="BT71" s="727">
        <v>345063.9</v>
      </c>
      <c r="BU71" s="727">
        <v>344543.67499999999</v>
      </c>
      <c r="BV71" s="793">
        <v>345990.95299999998</v>
      </c>
      <c r="BW71" s="727">
        <v>344595.46808399999</v>
      </c>
      <c r="BX71" s="727">
        <v>345056.725531</v>
      </c>
      <c r="BY71" s="727">
        <v>345056.725531</v>
      </c>
      <c r="BZ71" s="727">
        <v>347294.90263999999</v>
      </c>
      <c r="CA71" s="727">
        <v>347679.15756700002</v>
      </c>
    </row>
    <row r="72" spans="2:79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  <c r="BS72" s="727">
        <v>163057.37</v>
      </c>
      <c r="BT72" s="727">
        <v>162159.20000000001</v>
      </c>
      <c r="BU72" s="727">
        <v>160581.09899999999</v>
      </c>
      <c r="BV72" s="793">
        <v>161701.84099999999</v>
      </c>
      <c r="BW72" s="727">
        <v>159809.02271599998</v>
      </c>
      <c r="BX72" s="727">
        <v>161125.643476</v>
      </c>
      <c r="BY72" s="727">
        <v>161125.643476</v>
      </c>
      <c r="BZ72" s="727">
        <v>161652.20717099999</v>
      </c>
      <c r="CA72" s="727">
        <v>162059.50573400001</v>
      </c>
    </row>
    <row r="73" spans="2:79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  <c r="BS73" s="727">
        <v>9285.9269999999997</v>
      </c>
      <c r="BT73" s="727">
        <v>9267</v>
      </c>
      <c r="BU73" s="727">
        <v>9226.3079999999991</v>
      </c>
      <c r="BV73" s="793">
        <v>9274.027</v>
      </c>
      <c r="BW73" s="727">
        <v>9211.7792900000004</v>
      </c>
      <c r="BX73" s="727">
        <v>9246.2591830000001</v>
      </c>
      <c r="BY73" s="727">
        <v>9246.2591830000001</v>
      </c>
      <c r="BZ73" s="727">
        <v>9295.8305369999998</v>
      </c>
      <c r="CA73" s="727">
        <v>9310.7014909999998</v>
      </c>
    </row>
    <row r="74" spans="2:79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  <c r="BS74" s="727">
        <v>311548.54499999998</v>
      </c>
      <c r="BT74" s="727">
        <v>309114.59999999998</v>
      </c>
      <c r="BU74" s="727">
        <v>305009.85199999996</v>
      </c>
      <c r="BV74" s="793">
        <v>307507.18599999999</v>
      </c>
      <c r="BW74" s="727">
        <v>302889.61186399998</v>
      </c>
      <c r="BX74" s="727">
        <v>306296.31696999999</v>
      </c>
      <c r="BY74" s="727">
        <v>306296.31696999999</v>
      </c>
      <c r="BZ74" s="727">
        <v>306870.57300899999</v>
      </c>
      <c r="CA74" s="727">
        <v>307832.112287</v>
      </c>
    </row>
    <row r="75" spans="2:79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  <c r="BS75" s="727">
        <v>297050.53699999995</v>
      </c>
      <c r="BT75" s="727">
        <v>294468.8</v>
      </c>
      <c r="BU75" s="727">
        <v>290160.55599999998</v>
      </c>
      <c r="BV75" s="793">
        <v>292670.38500000001</v>
      </c>
      <c r="BW75" s="727">
        <v>287906.34375999996</v>
      </c>
      <c r="BX75" s="727">
        <v>291476.083269</v>
      </c>
      <c r="BY75" s="727">
        <v>291476.083269</v>
      </c>
      <c r="BZ75" s="727">
        <v>291867.58648599999</v>
      </c>
      <c r="CA75" s="727">
        <v>292850.57313400001</v>
      </c>
    </row>
    <row r="76" spans="2:79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  <c r="BS76" s="727">
        <v>1373.9739999999999</v>
      </c>
      <c r="BT76" s="727">
        <v>1379.4</v>
      </c>
      <c r="BU76" s="727">
        <v>1386.35</v>
      </c>
      <c r="BV76" s="793">
        <v>1389.087</v>
      </c>
      <c r="BW76" s="727">
        <v>1392.008212</v>
      </c>
      <c r="BX76" s="727">
        <v>1386.3878419999999</v>
      </c>
      <c r="BY76" s="727">
        <v>1386.3878419999999</v>
      </c>
      <c r="BZ76" s="727">
        <v>1398.8883159999998</v>
      </c>
      <c r="CA76" s="727">
        <v>1398.8883159999998</v>
      </c>
    </row>
    <row r="77" spans="2:79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  <c r="BS77" s="727">
        <v>1384.8029999999999</v>
      </c>
      <c r="BT77" s="727">
        <v>1384.6</v>
      </c>
      <c r="BU77" s="727">
        <v>1382.423</v>
      </c>
      <c r="BV77" s="793">
        <v>1388.2539999999999</v>
      </c>
      <c r="BW77" s="727">
        <v>1382.7012219999999</v>
      </c>
      <c r="BX77" s="727">
        <v>1384.5520289999999</v>
      </c>
      <c r="BY77" s="727">
        <v>1384.5520289999999</v>
      </c>
      <c r="BZ77" s="727">
        <v>1393.5328400000001</v>
      </c>
      <c r="CA77" s="727">
        <v>1395.0746039999999</v>
      </c>
    </row>
    <row r="78" spans="2:79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  <c r="BS78" s="727">
        <v>315565.86600000004</v>
      </c>
      <c r="BT78" s="727">
        <v>316834.40000000002</v>
      </c>
      <c r="BU78" s="727">
        <v>318414.60699999996</v>
      </c>
      <c r="BV78" s="793">
        <v>319059.94399999996</v>
      </c>
      <c r="BW78" s="727">
        <v>319705.46057099995</v>
      </c>
      <c r="BX78" s="727">
        <v>318414.620566</v>
      </c>
      <c r="BY78" s="727">
        <v>318414.620566</v>
      </c>
      <c r="BZ78" s="727">
        <v>321285.62682299997</v>
      </c>
      <c r="CA78" s="727">
        <v>321285.62682299997</v>
      </c>
    </row>
    <row r="79" spans="2:79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  <c r="BS79" s="727">
        <v>17971.736999999997</v>
      </c>
      <c r="BT79" s="727">
        <v>18044.099999999999</v>
      </c>
      <c r="BU79" s="727">
        <v>18134.053</v>
      </c>
      <c r="BV79" s="793">
        <v>18170.824000000001</v>
      </c>
      <c r="BW79" s="727">
        <v>18207.608208999998</v>
      </c>
      <c r="BX79" s="727">
        <v>18134.093222</v>
      </c>
      <c r="BY79" s="727">
        <v>18134.093222</v>
      </c>
      <c r="BZ79" s="727">
        <v>18297.600530999996</v>
      </c>
      <c r="CA79" s="727">
        <v>18297.600530999996</v>
      </c>
    </row>
    <row r="80" spans="2:79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  <c r="BS80" s="727">
        <v>22054.388999999996</v>
      </c>
      <c r="BT80" s="727">
        <v>21847.7</v>
      </c>
      <c r="BU80" s="727">
        <v>21505.084999999999</v>
      </c>
      <c r="BV80" s="793">
        <v>21698.816999999999</v>
      </c>
      <c r="BW80" s="727">
        <v>21324.333282</v>
      </c>
      <c r="BX80" s="727">
        <v>21607.870059999997</v>
      </c>
      <c r="BY80" s="727">
        <v>21607.870059999997</v>
      </c>
      <c r="BZ80" s="727">
        <v>21627.953927999999</v>
      </c>
      <c r="CA80" s="727">
        <v>21704.745222999998</v>
      </c>
    </row>
    <row r="81" spans="2:79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  <c r="BS81" s="727">
        <v>16480.904999999999</v>
      </c>
      <c r="BT81" s="727">
        <v>16547.2</v>
      </c>
      <c r="BU81" s="727">
        <v>16629.654999999999</v>
      </c>
      <c r="BV81" s="793">
        <v>16663.331999999999</v>
      </c>
      <c r="BW81" s="727">
        <v>16697.131094</v>
      </c>
      <c r="BX81" s="727">
        <v>16629.714856999999</v>
      </c>
      <c r="BY81" s="727">
        <v>16629.714856999999</v>
      </c>
      <c r="BZ81" s="727">
        <v>16779.657713000001</v>
      </c>
      <c r="CA81" s="727">
        <v>16779.657713000001</v>
      </c>
    </row>
    <row r="82" spans="2:79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  <c r="BS82" s="727">
        <v>315565.86600000004</v>
      </c>
      <c r="BT82" s="727">
        <v>316834.40000000002</v>
      </c>
      <c r="BU82" s="727">
        <v>318414.60699999996</v>
      </c>
      <c r="BV82" s="793">
        <v>319059.94399999996</v>
      </c>
      <c r="BW82" s="727">
        <v>319705.46057099995</v>
      </c>
      <c r="BX82" s="727">
        <v>318414.620566</v>
      </c>
      <c r="BY82" s="727">
        <v>318414.620566</v>
      </c>
      <c r="BZ82" s="727">
        <v>321285.62682299997</v>
      </c>
      <c r="CA82" s="727">
        <v>321285.62682299997</v>
      </c>
    </row>
    <row r="83" spans="2:79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  <c r="BS83" s="727">
        <v>733.27800000000002</v>
      </c>
      <c r="BT83" s="727">
        <v>736.3</v>
      </c>
      <c r="BU83" s="727">
        <v>739.94199999999989</v>
      </c>
      <c r="BV83" s="793">
        <v>741.48900000000003</v>
      </c>
      <c r="BW83" s="727">
        <v>742.99089900000001</v>
      </c>
      <c r="BX83" s="727">
        <v>739.99102799999991</v>
      </c>
      <c r="BY83" s="727">
        <v>739.99102799999991</v>
      </c>
      <c r="BZ83" s="727">
        <v>746.66323899999986</v>
      </c>
      <c r="CA83" s="727">
        <v>746.66323899999986</v>
      </c>
    </row>
    <row r="84" spans="2:79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  <c r="BS84" s="727">
        <v>150.535</v>
      </c>
      <c r="BT84" s="727">
        <v>150.9</v>
      </c>
      <c r="BU84" s="727">
        <v>151.60599999999999</v>
      </c>
      <c r="BV84" s="793">
        <v>151.60599999999999</v>
      </c>
      <c r="BW84" s="727">
        <v>152.00465</v>
      </c>
      <c r="BX84" s="727">
        <v>151.82067599999999</v>
      </c>
      <c r="BY84" s="727">
        <v>151.82067599999999</v>
      </c>
      <c r="BZ84" s="727">
        <v>153.26486</v>
      </c>
      <c r="CA84" s="727">
        <v>153.341972</v>
      </c>
    </row>
    <row r="85" spans="2:79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  <c r="BS85" s="727">
        <v>114919.37099999998</v>
      </c>
      <c r="BT85" s="727">
        <v>115381.3</v>
      </c>
      <c r="BU85" s="727">
        <v>115956.81299999999</v>
      </c>
      <c r="BV85" s="793">
        <v>116191.83799999999</v>
      </c>
      <c r="BW85" s="727">
        <v>116426.94879899999</v>
      </c>
      <c r="BX85" s="727">
        <v>115956.864289</v>
      </c>
      <c r="BY85" s="727">
        <v>115956.864289</v>
      </c>
      <c r="BZ85" s="727">
        <v>117002.39698</v>
      </c>
      <c r="CA85" s="727">
        <v>117002.39698</v>
      </c>
    </row>
    <row r="86" spans="2:79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  <c r="BS86" s="727">
        <v>165681.08199999997</v>
      </c>
      <c r="BT86" s="727">
        <v>166347.1</v>
      </c>
      <c r="BU86" s="727">
        <v>167176.79300000001</v>
      </c>
      <c r="BV86" s="793">
        <v>167515.70499999999</v>
      </c>
      <c r="BW86" s="727">
        <v>167854.60033999998</v>
      </c>
      <c r="BX86" s="727">
        <v>167176.87213499998</v>
      </c>
      <c r="BY86" s="727">
        <v>167176.87213499998</v>
      </c>
      <c r="BZ86" s="727">
        <v>168684.23323499999</v>
      </c>
      <c r="CA86" s="727">
        <v>168684.23323499999</v>
      </c>
    </row>
    <row r="87" spans="2:79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  <c r="BS87" s="727">
        <v>0</v>
      </c>
      <c r="BT87" s="727">
        <v>0</v>
      </c>
      <c r="BU87" s="727">
        <v>0</v>
      </c>
      <c r="BV87" s="793">
        <v>0</v>
      </c>
      <c r="BW87" s="727">
        <v>0</v>
      </c>
      <c r="BX87" s="727">
        <v>0</v>
      </c>
      <c r="BY87" s="727">
        <v>0</v>
      </c>
      <c r="BZ87" s="727">
        <v>0</v>
      </c>
      <c r="CA87" s="727">
        <v>0</v>
      </c>
    </row>
    <row r="88" spans="2:79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  <c r="BS88" s="751">
        <v>0.13256599999999999</v>
      </c>
      <c r="BT88" s="751">
        <v>0.13300000000000001</v>
      </c>
      <c r="BU88" s="751">
        <v>0.13375599999999999</v>
      </c>
      <c r="BV88" s="1064">
        <v>0.133994</v>
      </c>
      <c r="BW88" s="751">
        <v>0.13423199999999999</v>
      </c>
      <c r="BX88" s="751">
        <v>0.13375599999999999</v>
      </c>
      <c r="BY88" s="751">
        <v>0.13375599999999999</v>
      </c>
      <c r="BZ88" s="751">
        <v>0.13494599999999998</v>
      </c>
      <c r="CA88" s="751">
        <v>0.13494599999999998</v>
      </c>
    </row>
    <row r="89" spans="2:79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  <c r="BS89" s="751">
        <v>0.22086399999999998</v>
      </c>
      <c r="BT89" s="751">
        <v>0.2218</v>
      </c>
      <c r="BU89" s="751">
        <v>0.22288699999999997</v>
      </c>
      <c r="BV89" s="1064">
        <v>0.22336300000000001</v>
      </c>
      <c r="BW89" s="751">
        <v>0.22383899999999998</v>
      </c>
      <c r="BX89" s="751">
        <v>0.22288699999999997</v>
      </c>
      <c r="BY89" s="751">
        <v>0.22288699999999997</v>
      </c>
      <c r="BZ89" s="751">
        <v>0.22491</v>
      </c>
      <c r="CA89" s="751">
        <v>0.22491</v>
      </c>
    </row>
    <row r="90" spans="2:79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  <c r="BS90" s="751">
        <v>25.670798999999999</v>
      </c>
      <c r="BT90" s="751">
        <v>25.774000000000001</v>
      </c>
      <c r="BU90" s="751">
        <v>25.902491999999999</v>
      </c>
      <c r="BV90" s="1064">
        <v>25.954971</v>
      </c>
      <c r="BW90" s="751">
        <v>26.007449999999999</v>
      </c>
      <c r="BX90" s="751">
        <v>25.902491999999999</v>
      </c>
      <c r="BY90" s="751">
        <v>25.902491999999999</v>
      </c>
      <c r="BZ90" s="751">
        <v>26.136088999999998</v>
      </c>
      <c r="CA90" s="751">
        <v>26.136088999999998</v>
      </c>
    </row>
    <row r="91" spans="2:79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  <c r="BS91" s="751">
        <v>393.29499999999996</v>
      </c>
      <c r="BT91" s="751">
        <v>394.8</v>
      </c>
      <c r="BU91" s="751">
        <v>396.74599999999998</v>
      </c>
      <c r="BV91" s="1064">
        <v>397.57900000000001</v>
      </c>
      <c r="BW91" s="751">
        <v>398.47316599999999</v>
      </c>
      <c r="BX91" s="751">
        <v>396.86428599999994</v>
      </c>
      <c r="BY91" s="751">
        <v>396.86428599999994</v>
      </c>
      <c r="BZ91" s="751">
        <v>400.44273500000003</v>
      </c>
      <c r="CA91" s="751">
        <v>400.44273500000003</v>
      </c>
    </row>
    <row r="92" spans="2:79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  <c r="BS92" s="751">
        <v>0.53145399999999998</v>
      </c>
      <c r="BT92" s="751">
        <v>0.53359999999999996</v>
      </c>
      <c r="BU92" s="751">
        <v>0.53633299999999995</v>
      </c>
      <c r="BV92" s="1064">
        <v>0.53740399999999999</v>
      </c>
      <c r="BW92" s="751">
        <v>0.53847500000000004</v>
      </c>
      <c r="BX92" s="751">
        <v>0.53633299999999995</v>
      </c>
      <c r="BY92" s="751">
        <v>0.53633299999999995</v>
      </c>
      <c r="BZ92" s="751">
        <v>0.54109299999999994</v>
      </c>
      <c r="CA92" s="751">
        <v>0.54109299999999994</v>
      </c>
    </row>
    <row r="93" spans="2:79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  <c r="BS93" s="751">
        <v>513.10312899999997</v>
      </c>
      <c r="BT93" s="751">
        <v>515.16589999999997</v>
      </c>
      <c r="BU93" s="751">
        <v>517.73520399999995</v>
      </c>
      <c r="BV93" s="1064">
        <v>518.78454599999998</v>
      </c>
      <c r="BW93" s="751">
        <v>519.83400700000004</v>
      </c>
      <c r="BX93" s="751">
        <v>517.73520399999995</v>
      </c>
      <c r="BY93" s="751">
        <v>517.73520399999995</v>
      </c>
      <c r="BZ93" s="751">
        <v>522.40333599999997</v>
      </c>
      <c r="CA93" s="751">
        <v>522.40333599999997</v>
      </c>
    </row>
    <row r="94" spans="2:79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  <c r="BS94" s="727">
        <v>96385.239999999991</v>
      </c>
      <c r="BT94" s="727">
        <v>96772.7</v>
      </c>
      <c r="BU94" s="727">
        <v>97255.367999999988</v>
      </c>
      <c r="BV94" s="793">
        <v>97452.432000000001</v>
      </c>
      <c r="BW94" s="727">
        <v>97649.644988</v>
      </c>
      <c r="BX94" s="727">
        <v>97255.37561599999</v>
      </c>
      <c r="BY94" s="727">
        <v>97255.37561599999</v>
      </c>
      <c r="BZ94" s="727">
        <v>98132.28506899999</v>
      </c>
      <c r="CA94" s="727">
        <v>98132.28506899999</v>
      </c>
    </row>
    <row r="95" spans="2:79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  <c r="BS95" s="727"/>
      <c r="BT95" s="727"/>
      <c r="BU95" s="727"/>
      <c r="BV95" s="793"/>
      <c r="BW95" s="727"/>
      <c r="BX95" s="727"/>
      <c r="BY95" s="727"/>
      <c r="BZ95" s="727"/>
      <c r="CA95" s="727"/>
    </row>
    <row r="96" spans="2:79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  <c r="BS96" s="727">
        <v>80058.320999999996</v>
      </c>
      <c r="BT96" s="727">
        <v>80374.899999999994</v>
      </c>
      <c r="BU96" s="727">
        <v>80775.295999999988</v>
      </c>
      <c r="BV96" s="793">
        <v>80934.28</v>
      </c>
      <c r="BW96" s="727">
        <v>81098.880561999991</v>
      </c>
      <c r="BX96" s="727">
        <v>80778.806024000005</v>
      </c>
      <c r="BY96" s="727">
        <v>80778.806024000005</v>
      </c>
      <c r="BZ96" s="727">
        <v>81508.442504999985</v>
      </c>
      <c r="CA96" s="727">
        <v>81509.761262999993</v>
      </c>
    </row>
    <row r="97" spans="2:79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  <c r="BS97" s="727">
        <v>1810466</v>
      </c>
      <c r="BT97" s="727">
        <v>1817744.2</v>
      </c>
      <c r="BU97" s="727">
        <v>1826809.817</v>
      </c>
      <c r="BV97" s="793">
        <v>1830512.74</v>
      </c>
      <c r="BW97" s="727">
        <v>1834215.7408259998</v>
      </c>
      <c r="BX97" s="727">
        <v>1826809.9271939998</v>
      </c>
      <c r="BY97" s="727">
        <v>1826809.9271939998</v>
      </c>
      <c r="BZ97" s="727">
        <v>1843281.478318</v>
      </c>
      <c r="CA97" s="727">
        <v>1843281.478318</v>
      </c>
    </row>
    <row r="98" spans="2:79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  <c r="BS98" s="746"/>
      <c r="BT98" s="746"/>
      <c r="BU98" s="746"/>
      <c r="BV98" s="792"/>
      <c r="BW98" s="746"/>
      <c r="BX98" s="746"/>
      <c r="BY98" s="746"/>
      <c r="BZ98" s="746"/>
      <c r="CA98" s="746"/>
    </row>
    <row r="99" spans="2:79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  <c r="BS99" s="727">
        <v>9944.5919999999987</v>
      </c>
      <c r="BT99" s="727">
        <v>9984.6</v>
      </c>
      <c r="BU99" s="727">
        <v>10034.318000000001</v>
      </c>
      <c r="BV99" s="793">
        <v>10054.666999999999</v>
      </c>
      <c r="BW99" s="727">
        <v>10075.073953000001</v>
      </c>
      <c r="BX99" s="727">
        <v>10034.394874</v>
      </c>
      <c r="BY99" s="727">
        <v>10034.394874</v>
      </c>
      <c r="BZ99" s="727">
        <v>10124.870693000001</v>
      </c>
      <c r="CA99" s="727">
        <v>10124.870693000001</v>
      </c>
    </row>
    <row r="100" spans="2:79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  <c r="BS100" s="727">
        <v>4650554.51</v>
      </c>
      <c r="BT100" s="727">
        <v>4613322</v>
      </c>
      <c r="BU100" s="727">
        <v>4631563.4189999998</v>
      </c>
      <c r="BV100" s="793">
        <v>4590082.9939999999</v>
      </c>
      <c r="BW100" s="727">
        <v>4608324.4644919997</v>
      </c>
      <c r="BX100" s="727">
        <v>4668296.1526460005</v>
      </c>
      <c r="BY100" s="727">
        <v>4668296.1526460005</v>
      </c>
      <c r="BZ100" s="727">
        <v>4724269.7281849999</v>
      </c>
      <c r="CA100" s="727">
        <v>4738513.004071</v>
      </c>
    </row>
    <row r="101" spans="2:79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  <c r="BS101" s="727">
        <v>4973.1289999999999</v>
      </c>
      <c r="BT101" s="727">
        <v>4993.1000000000004</v>
      </c>
      <c r="BU101" s="727">
        <v>5017.9920000000002</v>
      </c>
      <c r="BV101" s="793">
        <v>5028.2259999999997</v>
      </c>
      <c r="BW101" s="727">
        <v>5038.4079969999993</v>
      </c>
      <c r="BX101" s="727">
        <v>5018.0649469999989</v>
      </c>
      <c r="BY101" s="727">
        <v>5018.0649469999989</v>
      </c>
      <c r="BZ101" s="727">
        <v>5063.3107699999991</v>
      </c>
      <c r="CA101" s="727">
        <v>5063.3107699999991</v>
      </c>
    </row>
    <row r="102" spans="2:79" ht="15.75" customHeight="1">
      <c r="J102" s="325"/>
      <c r="AH102" s="326"/>
      <c r="BR102" s="902"/>
      <c r="BU102" s="997"/>
    </row>
    <row r="103" spans="2:79" ht="15.75" customHeight="1">
      <c r="J103" s="325"/>
      <c r="K103" s="325"/>
      <c r="P103" s="325"/>
      <c r="Y103" s="273"/>
      <c r="Z103" s="273"/>
      <c r="AA103" s="273"/>
      <c r="BP103" s="879"/>
      <c r="BQ103" s="879"/>
      <c r="BR103" s="902"/>
      <c r="BS103" s="963"/>
      <c r="BT103" s="997"/>
      <c r="BV103" s="997"/>
      <c r="BW103" s="997"/>
    </row>
    <row r="104" spans="2:79" ht="15.75" customHeight="1">
      <c r="Y104" s="273"/>
      <c r="AH104" s="326"/>
      <c r="BP104" s="879"/>
      <c r="BQ104" s="879"/>
      <c r="BR104" s="902"/>
      <c r="BS104" s="963"/>
      <c r="BT104" s="997"/>
      <c r="BW104" s="997"/>
    </row>
    <row r="105" spans="2:79" ht="15.75" customHeight="1">
      <c r="J105" s="325"/>
      <c r="K105" s="325"/>
      <c r="P105" s="325"/>
      <c r="Z105" s="273"/>
      <c r="AA105" s="273"/>
      <c r="AH105" s="273"/>
      <c r="BP105" s="879"/>
      <c r="BQ105" s="879"/>
      <c r="BR105" s="902"/>
      <c r="BS105" s="963"/>
      <c r="BT105" s="997"/>
      <c r="BW105" s="997"/>
    </row>
    <row r="106" spans="2:79" ht="15.75" customHeight="1">
      <c r="Y106" s="273"/>
      <c r="AH106" s="326"/>
      <c r="BP106" s="879"/>
      <c r="BQ106" s="879"/>
      <c r="BR106" s="902"/>
      <c r="BS106" s="963"/>
      <c r="BT106" s="997"/>
      <c r="BW106" s="997"/>
    </row>
    <row r="107" spans="2:79" ht="15.75" customHeight="1">
      <c r="J107" s="325"/>
      <c r="K107" s="325"/>
      <c r="AH107" s="326"/>
      <c r="BQ107" s="879"/>
      <c r="BR107" s="902"/>
      <c r="BS107" s="963"/>
      <c r="BT107" s="997"/>
      <c r="BU107" s="997"/>
      <c r="BW107" s="997"/>
    </row>
    <row r="108" spans="2:79" ht="15.75" customHeight="1">
      <c r="K108" s="325"/>
      <c r="Y108" s="273"/>
      <c r="AH108" s="326"/>
      <c r="BQ108" s="879"/>
      <c r="BR108" s="902"/>
      <c r="BS108" s="963"/>
      <c r="BT108" s="997"/>
      <c r="BU108" s="997"/>
      <c r="BW108" s="997"/>
    </row>
    <row r="109" spans="2:79" ht="15.75" customHeight="1">
      <c r="AH109" s="326"/>
      <c r="BQ109" s="879"/>
      <c r="BR109" s="902"/>
      <c r="BS109" s="963"/>
      <c r="BT109" s="997"/>
      <c r="BU109" s="997"/>
      <c r="BW109" s="997"/>
    </row>
    <row r="110" spans="2:79" ht="15.75" customHeight="1">
      <c r="Y110" s="273"/>
      <c r="AH110" s="326"/>
      <c r="BR110" s="902"/>
      <c r="BS110" s="963"/>
      <c r="BT110" s="997"/>
      <c r="BU110" s="997"/>
      <c r="BW110" s="997"/>
    </row>
    <row r="111" spans="2:79" ht="15.75" customHeight="1">
      <c r="Y111" s="273"/>
      <c r="AH111" s="326"/>
      <c r="BR111" s="902"/>
      <c r="BS111" s="963"/>
      <c r="BT111" s="997"/>
      <c r="BU111" s="997"/>
      <c r="BV111" s="997"/>
      <c r="BW111" s="997"/>
    </row>
    <row r="112" spans="2:79" ht="15.75" customHeight="1">
      <c r="Y112" s="273"/>
      <c r="AH112" s="326"/>
      <c r="BR112" s="902"/>
      <c r="BS112" s="963"/>
      <c r="BT112" s="997"/>
      <c r="BU112" s="997"/>
      <c r="BV112" s="997"/>
      <c r="BW112" s="997"/>
    </row>
    <row r="113" spans="25:75" ht="15.75" customHeight="1">
      <c r="Y113" s="273"/>
      <c r="AH113" s="326"/>
      <c r="BR113" s="902"/>
      <c r="BS113" s="987"/>
      <c r="BT113" s="987"/>
      <c r="BU113" s="987"/>
      <c r="BV113" s="987"/>
      <c r="BW113" s="987"/>
    </row>
    <row r="114" spans="25:75" ht="15.75" customHeight="1">
      <c r="Y114" s="273"/>
      <c r="AH114" s="102"/>
      <c r="BR114" s="902"/>
      <c r="BT114" s="997"/>
      <c r="BU114" s="997"/>
      <c r="BV114" s="997"/>
      <c r="BW114" s="997"/>
    </row>
    <row r="115" spans="25:75" ht="15.75" customHeight="1">
      <c r="AH115" s="102"/>
      <c r="BQ115" s="901"/>
      <c r="BR115" s="901"/>
      <c r="BS115" s="987"/>
      <c r="BT115" s="987"/>
      <c r="BU115" s="987"/>
      <c r="BV115" s="987"/>
      <c r="BW115" s="987"/>
    </row>
    <row r="116" spans="25:75" ht="15.75" customHeight="1">
      <c r="AH116" s="102"/>
      <c r="BR116" s="902"/>
      <c r="BT116" s="997"/>
      <c r="BU116" s="997"/>
      <c r="BV116" s="997"/>
      <c r="BW116" s="997"/>
    </row>
    <row r="117" spans="25:75" ht="15.75" customHeight="1">
      <c r="AH117" s="102"/>
      <c r="BQ117" s="901"/>
      <c r="BR117" s="901"/>
      <c r="BT117" s="997"/>
      <c r="BU117" s="997"/>
      <c r="BV117" s="997"/>
      <c r="BW117" s="997"/>
    </row>
    <row r="118" spans="25:75" ht="15.75" customHeight="1">
      <c r="AH118" s="102"/>
      <c r="BR118" s="902"/>
      <c r="BT118" s="997"/>
      <c r="BU118" s="997"/>
      <c r="BV118" s="997"/>
      <c r="BW118" s="997"/>
    </row>
    <row r="119" spans="25:75" ht="15.75" customHeight="1">
      <c r="AH119" s="102"/>
      <c r="BQ119" s="900"/>
      <c r="BR119" s="900"/>
      <c r="BT119" s="997"/>
      <c r="BU119" s="997"/>
      <c r="BV119" s="997"/>
      <c r="BW119" s="997"/>
    </row>
    <row r="120" spans="25:75" ht="15.75" customHeight="1">
      <c r="AH120" s="102"/>
      <c r="BR120" s="902"/>
      <c r="BT120" s="997"/>
      <c r="BU120" s="997"/>
      <c r="BV120" s="997"/>
      <c r="BW120" s="997"/>
    </row>
    <row r="121" spans="25:75" ht="15.75" customHeight="1">
      <c r="AH121" s="102"/>
      <c r="BR121" s="902"/>
      <c r="BT121" s="997"/>
      <c r="BU121" s="997"/>
      <c r="BV121" s="997"/>
      <c r="BW121" s="997"/>
    </row>
    <row r="122" spans="25:75" ht="15.75" customHeight="1">
      <c r="BR122" s="902"/>
      <c r="BT122" s="997"/>
      <c r="BU122" s="997"/>
      <c r="BV122" s="997"/>
      <c r="BW122" s="997"/>
    </row>
    <row r="123" spans="25:75" ht="15.75" customHeight="1">
      <c r="BR123" s="902"/>
      <c r="BT123" s="997"/>
      <c r="BU123" s="997"/>
      <c r="BV123" s="997"/>
      <c r="BW123" s="997"/>
    </row>
    <row r="124" spans="25:75" ht="15.75" customHeight="1">
      <c r="BR124" s="902"/>
      <c r="BT124" s="997"/>
      <c r="BU124" s="997"/>
      <c r="BV124" s="997"/>
      <c r="BW124" s="997"/>
    </row>
    <row r="125" spans="25:75" ht="15.75" customHeight="1">
      <c r="BR125" s="902"/>
      <c r="BT125" s="997"/>
      <c r="BU125" s="997"/>
      <c r="BV125" s="997"/>
      <c r="BW125" s="997"/>
    </row>
    <row r="126" spans="25:75" ht="15.75" customHeight="1">
      <c r="BR126" s="902"/>
      <c r="BT126" s="997"/>
      <c r="BU126" s="997"/>
      <c r="BV126" s="997"/>
      <c r="BW126" s="997"/>
    </row>
    <row r="127" spans="25:75" ht="15.75" customHeight="1">
      <c r="BR127" s="902"/>
      <c r="BT127" s="997"/>
      <c r="BU127" s="997"/>
      <c r="BV127" s="997"/>
      <c r="BW127" s="997"/>
    </row>
    <row r="128" spans="25:75" ht="15.75" customHeight="1">
      <c r="BR128" s="902"/>
      <c r="BT128" s="997"/>
      <c r="BU128" s="997"/>
      <c r="BV128" s="997"/>
      <c r="BW128" s="997"/>
    </row>
    <row r="129" spans="70:75" ht="15.75" customHeight="1">
      <c r="BR129" s="902"/>
      <c r="BT129" s="997"/>
      <c r="BU129" s="997"/>
      <c r="BV129" s="997"/>
      <c r="BW129" s="997"/>
    </row>
    <row r="130" spans="70:75" ht="15.75" customHeight="1">
      <c r="BR130" s="902"/>
      <c r="BT130" s="997"/>
      <c r="BU130" s="997"/>
      <c r="BV130" s="997"/>
      <c r="BW130" s="997"/>
    </row>
    <row r="131" spans="70:75" ht="15.75" customHeight="1">
      <c r="BR131" s="902"/>
      <c r="BT131" s="997"/>
      <c r="BU131" s="997"/>
      <c r="BV131" s="997"/>
      <c r="BW131" s="997"/>
    </row>
    <row r="132" spans="70:75" ht="15.75" customHeight="1">
      <c r="BR132" s="902"/>
      <c r="BT132" s="997"/>
      <c r="BU132" s="997"/>
      <c r="BV132" s="997"/>
      <c r="BW132" s="997"/>
    </row>
    <row r="133" spans="70:75" ht="15.75" customHeight="1">
      <c r="BR133" s="902"/>
      <c r="BT133" s="997"/>
      <c r="BU133" s="997"/>
      <c r="BV133" s="997"/>
      <c r="BW133" s="997"/>
    </row>
    <row r="134" spans="70:75" ht="15.75" customHeight="1">
      <c r="BR134" s="902"/>
      <c r="BT134" s="997"/>
      <c r="BU134" s="997"/>
      <c r="BV134" s="997"/>
      <c r="BW134" s="997"/>
    </row>
    <row r="135" spans="70:75" ht="15.75" customHeight="1">
      <c r="BR135" s="902"/>
      <c r="BT135" s="997"/>
      <c r="BU135" s="997"/>
      <c r="BV135" s="997"/>
      <c r="BW135" s="997"/>
    </row>
    <row r="136" spans="70:75" ht="15.75" customHeight="1">
      <c r="BR136" s="902"/>
      <c r="BT136" s="997"/>
      <c r="BU136" s="997"/>
      <c r="BV136" s="997"/>
      <c r="BW136" s="997"/>
    </row>
    <row r="137" spans="70:75" ht="15.75" customHeight="1">
      <c r="BR137" s="902"/>
      <c r="BT137" s="997"/>
      <c r="BU137" s="997"/>
      <c r="BV137" s="997"/>
      <c r="BW137" s="997"/>
    </row>
    <row r="138" spans="70:75" ht="15.75" customHeight="1">
      <c r="BR138" s="902"/>
      <c r="BT138" s="997"/>
      <c r="BU138" s="997"/>
      <c r="BV138" s="997"/>
      <c r="BW138" s="997"/>
    </row>
    <row r="139" spans="70:75" ht="15.75" customHeight="1">
      <c r="BR139" s="902"/>
      <c r="BT139" s="997"/>
      <c r="BU139" s="997"/>
      <c r="BV139" s="997"/>
      <c r="BW139" s="997"/>
    </row>
    <row r="140" spans="70:75" ht="15.75" customHeight="1">
      <c r="BR140" s="902"/>
      <c r="BT140" s="997"/>
      <c r="BU140" s="997"/>
      <c r="BV140" s="997"/>
      <c r="BW140" s="997"/>
    </row>
    <row r="141" spans="70:75" ht="15.75" customHeight="1">
      <c r="BR141" s="902"/>
      <c r="BT141" s="997"/>
      <c r="BU141" s="997"/>
      <c r="BV141" s="997"/>
      <c r="BW141" s="997"/>
    </row>
    <row r="142" spans="70:75" ht="15.75" customHeight="1">
      <c r="BR142" s="902"/>
      <c r="BT142" s="997"/>
      <c r="BU142" s="997"/>
      <c r="BV142" s="997"/>
      <c r="BW142" s="997"/>
    </row>
    <row r="143" spans="70:75" ht="15.75" customHeight="1">
      <c r="BR143" s="902"/>
      <c r="BT143" s="997"/>
      <c r="BU143" s="997"/>
      <c r="BV143" s="997"/>
      <c r="BW143" s="997"/>
    </row>
    <row r="144" spans="70:75" ht="15.75" customHeight="1">
      <c r="BR144" s="902"/>
      <c r="BT144" s="997"/>
      <c r="BU144" s="997"/>
      <c r="BV144" s="997"/>
      <c r="BW144" s="997"/>
    </row>
    <row r="145" spans="70:75" ht="15.75" customHeight="1">
      <c r="BR145" s="902"/>
      <c r="BT145" s="997"/>
      <c r="BU145" s="997"/>
      <c r="BV145" s="997"/>
      <c r="BW145" s="997"/>
    </row>
    <row r="146" spans="70:75" ht="15.75" customHeight="1">
      <c r="BR146" s="902"/>
      <c r="BT146" s="997"/>
      <c r="BU146" s="997"/>
      <c r="BV146" s="997"/>
      <c r="BW146" s="997"/>
    </row>
    <row r="147" spans="70:75" ht="15.75" customHeight="1">
      <c r="BR147" s="902"/>
      <c r="BT147" s="997"/>
      <c r="BU147" s="997"/>
      <c r="BV147" s="997"/>
      <c r="BW147" s="997"/>
    </row>
    <row r="148" spans="70:75" ht="15.75" customHeight="1">
      <c r="BR148" s="902"/>
      <c r="BT148" s="997"/>
      <c r="BU148" s="997"/>
      <c r="BV148" s="997"/>
      <c r="BW148" s="997"/>
    </row>
    <row r="149" spans="70:75" ht="15.75" customHeight="1">
      <c r="BR149" s="902"/>
      <c r="BT149" s="997"/>
      <c r="BU149" s="997"/>
      <c r="BV149" s="997"/>
      <c r="BW149" s="997"/>
    </row>
    <row r="150" spans="70:75" ht="15.75" customHeight="1">
      <c r="BR150" s="902"/>
      <c r="BT150" s="997"/>
      <c r="BU150" s="997"/>
      <c r="BV150" s="997"/>
      <c r="BW150" s="997"/>
    </row>
    <row r="151" spans="70:75" ht="15.75" customHeight="1">
      <c r="BR151" s="902"/>
      <c r="BT151" s="997"/>
      <c r="BU151" s="997"/>
      <c r="BV151" s="997"/>
      <c r="BW151" s="997"/>
    </row>
    <row r="152" spans="70:75" ht="15.75" customHeight="1">
      <c r="BR152" s="902"/>
      <c r="BT152" s="997"/>
      <c r="BU152" s="997"/>
      <c r="BV152" s="997"/>
      <c r="BW152" s="997"/>
    </row>
    <row r="153" spans="70:75" ht="15.75" customHeight="1">
      <c r="BR153" s="902"/>
      <c r="BT153" s="997"/>
      <c r="BU153" s="997"/>
      <c r="BV153" s="997"/>
      <c r="BW153" s="997"/>
    </row>
    <row r="154" spans="70:75" ht="15.75" customHeight="1">
      <c r="BR154" s="902"/>
      <c r="BT154" s="997"/>
      <c r="BU154" s="997"/>
      <c r="BV154" s="997"/>
      <c r="BW154" s="997"/>
    </row>
    <row r="155" spans="70:75" ht="15.75" customHeight="1">
      <c r="BR155" s="902"/>
      <c r="BT155" s="997"/>
      <c r="BU155" s="997"/>
      <c r="BV155" s="997"/>
      <c r="BW155" s="997"/>
    </row>
    <row r="156" spans="70:75" ht="15.75" customHeight="1">
      <c r="BR156" s="902"/>
      <c r="BT156" s="997"/>
      <c r="BU156" s="997"/>
      <c r="BV156" s="997"/>
      <c r="BW156" s="997"/>
    </row>
    <row r="157" spans="70:75" ht="15.75" customHeight="1">
      <c r="BR157" s="902"/>
      <c r="BT157" s="997"/>
      <c r="BU157" s="997"/>
      <c r="BV157" s="997"/>
      <c r="BW157" s="997"/>
    </row>
    <row r="158" spans="70:75" ht="15.75" customHeight="1">
      <c r="BR158" s="902"/>
      <c r="BT158" s="997"/>
      <c r="BU158" s="997"/>
      <c r="BV158" s="997"/>
      <c r="BW158" s="997"/>
    </row>
    <row r="159" spans="70:75" ht="15.75" customHeight="1">
      <c r="BR159" s="902"/>
    </row>
    <row r="160" spans="70:75" ht="15.75" customHeight="1">
      <c r="BR160" s="902"/>
    </row>
    <row r="161" spans="70:70" ht="15.75" customHeight="1">
      <c r="BR161" s="902"/>
    </row>
    <row r="162" spans="70:70" ht="15.75" customHeight="1">
      <c r="BR162" s="902"/>
    </row>
    <row r="163" spans="70:70" ht="15.75" customHeight="1">
      <c r="BR163" s="902"/>
    </row>
    <row r="164" spans="70:70" ht="15.75" customHeight="1">
      <c r="BR164" s="902"/>
    </row>
    <row r="165" spans="70:70" ht="15.75" customHeight="1">
      <c r="BR165" s="902"/>
    </row>
    <row r="166" spans="70:70" ht="15.75" customHeight="1">
      <c r="BR166" s="902"/>
    </row>
    <row r="167" spans="70:70" ht="15.75" customHeight="1">
      <c r="BR167" s="902"/>
    </row>
    <row r="168" spans="70:70" ht="15.75" customHeight="1">
      <c r="BR168" s="902"/>
    </row>
    <row r="169" spans="70:70" ht="15.75" customHeight="1">
      <c r="BR169" s="902"/>
    </row>
    <row r="170" spans="70:70" ht="15.75" customHeight="1">
      <c r="BR170" s="902"/>
    </row>
    <row r="171" spans="70:70" ht="15.75" customHeight="1">
      <c r="BR171" s="902"/>
    </row>
    <row r="172" spans="70:70" ht="15.75" customHeight="1">
      <c r="BR172" s="902"/>
    </row>
    <row r="173" spans="70:70" ht="15.75" customHeight="1">
      <c r="BR173" s="902"/>
    </row>
    <row r="174" spans="70:70" ht="15.75" customHeight="1">
      <c r="BR174" s="902"/>
    </row>
    <row r="175" spans="70:70" ht="15.75" customHeight="1">
      <c r="BR175" s="902"/>
    </row>
    <row r="176" spans="70:70" ht="15.75" customHeight="1">
      <c r="BR176" s="902"/>
    </row>
    <row r="177" spans="70:70" ht="15.75" customHeight="1">
      <c r="BR177" s="902"/>
    </row>
    <row r="178" spans="70:70" ht="15.75" customHeight="1">
      <c r="BR178" s="902"/>
    </row>
    <row r="179" spans="70:70" ht="15.75" customHeight="1">
      <c r="BR179" s="902"/>
    </row>
    <row r="180" spans="70:70" ht="15.75" customHeight="1">
      <c r="BR180" s="902"/>
    </row>
    <row r="181" spans="70:70" ht="15.75" customHeight="1">
      <c r="BR181" s="902"/>
    </row>
    <row r="182" spans="70:70" ht="15.75" customHeight="1">
      <c r="BR182" s="902"/>
    </row>
    <row r="183" spans="70:70" ht="15.75" customHeight="1">
      <c r="BR183" s="902"/>
    </row>
    <row r="184" spans="70:70" ht="15.75" customHeight="1">
      <c r="BR184" s="902"/>
    </row>
    <row r="185" spans="70:70" ht="15.75" customHeight="1">
      <c r="BR185" s="902"/>
    </row>
    <row r="186" spans="70:70" ht="15.75" customHeight="1">
      <c r="BR186" s="902"/>
    </row>
    <row r="187" spans="70:70" ht="15.75" customHeight="1">
      <c r="BR187" s="902"/>
    </row>
    <row r="188" spans="70:70" ht="15.75" customHeight="1">
      <c r="BR188" s="902"/>
    </row>
    <row r="189" spans="70:70" ht="15.75" customHeight="1">
      <c r="BR189" s="902"/>
    </row>
    <row r="190" spans="70:70" ht="15.75" customHeight="1">
      <c r="BR190" s="902"/>
    </row>
    <row r="191" spans="70:70" ht="15.75" customHeight="1">
      <c r="BR191" s="902"/>
    </row>
    <row r="192" spans="70:70" ht="15.75" customHeight="1">
      <c r="BR192" s="902"/>
    </row>
    <row r="193" spans="70:70" ht="15.75" customHeight="1">
      <c r="BR193" s="902"/>
    </row>
    <row r="194" spans="70:70" ht="15.75" customHeight="1">
      <c r="BR194" s="902"/>
    </row>
    <row r="195" spans="70:70" ht="15.75" customHeight="1">
      <c r="BR195" s="902"/>
    </row>
    <row r="196" spans="70:70" ht="15.75" customHeight="1">
      <c r="BR196" s="902"/>
    </row>
    <row r="197" spans="70:70" ht="15.75" customHeight="1">
      <c r="BR197" s="902"/>
    </row>
    <row r="198" spans="70:70" ht="15.75" customHeight="1">
      <c r="BR198" s="902"/>
    </row>
    <row r="199" spans="70:70" ht="15.75" customHeight="1">
      <c r="BR199" s="902"/>
    </row>
    <row r="200" spans="70:70" ht="15.75" customHeight="1">
      <c r="BR200" s="902"/>
    </row>
    <row r="201" spans="70:70" ht="15.75" customHeight="1">
      <c r="BR201" s="902"/>
    </row>
    <row r="202" spans="70:70" ht="15.75" customHeight="1">
      <c r="BR202" s="902"/>
    </row>
    <row r="203" spans="70:70" ht="15.75" customHeight="1">
      <c r="BR203" s="902"/>
    </row>
    <row r="204" spans="70:70" ht="15.75" customHeight="1">
      <c r="BR204" s="902"/>
    </row>
    <row r="205" spans="70:70" ht="15.75" customHeight="1">
      <c r="BR205" s="902"/>
    </row>
    <row r="206" spans="70:70" ht="15.75" customHeight="1">
      <c r="BR206" s="902"/>
    </row>
    <row r="207" spans="70:70" ht="15.75" customHeight="1">
      <c r="BR207" s="902"/>
    </row>
    <row r="208" spans="70:70" ht="15.75" customHeight="1">
      <c r="BR208" s="902"/>
    </row>
    <row r="209" spans="70:70" ht="15.75" customHeight="1">
      <c r="BR209" s="902"/>
    </row>
    <row r="210" spans="70:70" ht="15.75" customHeight="1">
      <c r="BR210" s="902"/>
    </row>
    <row r="211" spans="70:70" ht="15.75" customHeight="1">
      <c r="BR211" s="902"/>
    </row>
    <row r="212" spans="70:70" ht="15.75" customHeight="1">
      <c r="BR212" s="902"/>
    </row>
    <row r="213" spans="70:70" ht="15.75" customHeight="1">
      <c r="BR213" s="902"/>
    </row>
    <row r="214" spans="70:70" ht="15.75" customHeight="1">
      <c r="BR214" s="902"/>
    </row>
    <row r="215" spans="70:70" ht="15.75" customHeight="1">
      <c r="BR215" s="902"/>
    </row>
    <row r="216" spans="70:70" ht="15.75" customHeight="1">
      <c r="BR216" s="902"/>
    </row>
    <row r="217" spans="70:70" ht="15.75" customHeight="1">
      <c r="BR217" s="902"/>
    </row>
    <row r="218" spans="70:70" ht="15.75" customHeight="1">
      <c r="BR218" s="902"/>
    </row>
    <row r="219" spans="70:70" ht="15.75" customHeight="1">
      <c r="BR219" s="902"/>
    </row>
    <row r="220" spans="70:70" ht="15.75" customHeight="1">
      <c r="BR220" s="902"/>
    </row>
    <row r="221" spans="70:70" ht="15.75" customHeight="1">
      <c r="BR221" s="902"/>
    </row>
    <row r="222" spans="70:70" ht="15.75" customHeight="1">
      <c r="BR222" s="902"/>
    </row>
    <row r="223" spans="70:70" ht="15.75" customHeight="1">
      <c r="BR223" s="902"/>
    </row>
    <row r="224" spans="70:70" ht="15.75" customHeight="1">
      <c r="BR224" s="902"/>
    </row>
    <row r="225" spans="70:70" ht="15.75" customHeight="1">
      <c r="BR225" s="902"/>
    </row>
    <row r="226" spans="70:70" ht="15.75" customHeight="1">
      <c r="BR226" s="902"/>
    </row>
    <row r="227" spans="70:70" ht="15.75" customHeight="1">
      <c r="BR227" s="902"/>
    </row>
    <row r="228" spans="70:70" ht="15.75" customHeight="1">
      <c r="BR228" s="902"/>
    </row>
    <row r="229" spans="70:70" ht="15.75" customHeight="1">
      <c r="BR229" s="902"/>
    </row>
    <row r="230" spans="70:70" ht="15.75" customHeight="1">
      <c r="BR230" s="902"/>
    </row>
    <row r="231" spans="70:70" ht="15.75" customHeight="1">
      <c r="BR231" s="902"/>
    </row>
    <row r="232" spans="70:70" ht="15.75" customHeight="1">
      <c r="BR232" s="902"/>
    </row>
    <row r="233" spans="70:70" ht="15.75" customHeight="1">
      <c r="BR233" s="902"/>
    </row>
    <row r="234" spans="70:70" ht="15.75" customHeight="1">
      <c r="BR234" s="902"/>
    </row>
    <row r="235" spans="70:70" ht="15.75" customHeight="1">
      <c r="BR235" s="902"/>
    </row>
    <row r="236" spans="70:70" ht="15.75" customHeight="1">
      <c r="BR236" s="902"/>
    </row>
    <row r="237" spans="70:70" ht="15.75" customHeight="1">
      <c r="BR237" s="902"/>
    </row>
    <row r="238" spans="70:70" ht="15.75" customHeight="1">
      <c r="BR238" s="902"/>
    </row>
    <row r="239" spans="70:70" ht="15.75" customHeight="1">
      <c r="BR239" s="902"/>
    </row>
    <row r="240" spans="70:70" ht="15.75" customHeight="1">
      <c r="BR240" s="902"/>
    </row>
    <row r="241" spans="70:70" ht="15.75" customHeight="1">
      <c r="BR241" s="902"/>
    </row>
    <row r="242" spans="70:70" ht="15.75" customHeight="1">
      <c r="BR242" s="902"/>
    </row>
    <row r="243" spans="70:70" ht="15.75" customHeight="1">
      <c r="BR243" s="902"/>
    </row>
    <row r="244" spans="70:70" ht="15.75" customHeight="1">
      <c r="BR244" s="902"/>
    </row>
    <row r="245" spans="70:70" ht="15.75" customHeight="1">
      <c r="BR245" s="902"/>
    </row>
    <row r="246" spans="70:70" ht="15.75" customHeight="1">
      <c r="BR246" s="902"/>
    </row>
    <row r="247" spans="70:70" ht="15.75" customHeight="1">
      <c r="BR247" s="902"/>
    </row>
    <row r="248" spans="70:70" ht="15.75" customHeight="1">
      <c r="BR248" s="902"/>
    </row>
    <row r="249" spans="70:70" ht="15.75" customHeight="1">
      <c r="BR249" s="902"/>
    </row>
    <row r="250" spans="70:70" ht="15.75" customHeight="1">
      <c r="BR250" s="902"/>
    </row>
    <row r="251" spans="70:70" ht="15.75" customHeight="1">
      <c r="BR251" s="902"/>
    </row>
    <row r="252" spans="70:70" ht="15.75" customHeight="1">
      <c r="BR252" s="902"/>
    </row>
    <row r="253" spans="70:70" ht="15.75" customHeight="1">
      <c r="BR253" s="902"/>
    </row>
    <row r="254" spans="70:70" ht="15.75" customHeight="1">
      <c r="BR254" s="902"/>
    </row>
    <row r="255" spans="70:70" ht="15.75" customHeight="1">
      <c r="BR255" s="902"/>
    </row>
    <row r="256" spans="70:70" ht="15.75" customHeight="1">
      <c r="BR256" s="902"/>
    </row>
    <row r="257" spans="70:70" ht="15.75" customHeight="1">
      <c r="BR257" s="902"/>
    </row>
    <row r="258" spans="70:70" ht="15.75" customHeight="1">
      <c r="BR258" s="902"/>
    </row>
    <row r="259" spans="70:70" ht="15.75" customHeight="1">
      <c r="BR259" s="902"/>
    </row>
    <row r="260" spans="70:70" ht="15.75" customHeight="1">
      <c r="BR260" s="902"/>
    </row>
    <row r="261" spans="70:70" ht="15.75" customHeight="1">
      <c r="BR261" s="902"/>
    </row>
    <row r="262" spans="70:70" ht="15.75" customHeight="1">
      <c r="BR262" s="902"/>
    </row>
    <row r="263" spans="70:70" ht="15.75" customHeight="1">
      <c r="BR263" s="902"/>
    </row>
    <row r="264" spans="70:70" ht="15.75" customHeight="1">
      <c r="BR264" s="902"/>
    </row>
    <row r="265" spans="70:70" ht="15.75" customHeight="1">
      <c r="BR265" s="902"/>
    </row>
    <row r="266" spans="70:70" ht="15.75" customHeight="1">
      <c r="BR266" s="902"/>
    </row>
    <row r="267" spans="70:70" ht="15.75" customHeight="1">
      <c r="BR267" s="902"/>
    </row>
    <row r="268" spans="70:70" ht="15.75" customHeight="1">
      <c r="BR268" s="902"/>
    </row>
    <row r="269" spans="70:70" ht="15.75" customHeight="1">
      <c r="BR269" s="902"/>
    </row>
    <row r="270" spans="70:70" ht="15.75" customHeight="1">
      <c r="BR270" s="902"/>
    </row>
    <row r="271" spans="70:70" ht="15.75" customHeight="1">
      <c r="BR271" s="902"/>
    </row>
    <row r="272" spans="70:70" ht="15.75" customHeight="1">
      <c r="BR272" s="902"/>
    </row>
    <row r="273" spans="70:70" ht="15.75" customHeight="1">
      <c r="BR273" s="902"/>
    </row>
    <row r="274" spans="70:70" ht="15.75" customHeight="1">
      <c r="BR274" s="902"/>
    </row>
    <row r="275" spans="70:70" ht="15.75" customHeight="1">
      <c r="BR275" s="902"/>
    </row>
    <row r="276" spans="70:70" ht="15.75" customHeight="1">
      <c r="BR276" s="902"/>
    </row>
    <row r="277" spans="70:70" ht="15.75" customHeight="1">
      <c r="BR277" s="902"/>
    </row>
    <row r="278" spans="70:70" ht="15.75" customHeight="1">
      <c r="BR278" s="902"/>
    </row>
    <row r="279" spans="70:70" ht="15.75" customHeight="1">
      <c r="BR279" s="902"/>
    </row>
    <row r="280" spans="70:70" ht="15.75" customHeight="1">
      <c r="BR280" s="902"/>
    </row>
    <row r="281" spans="70:70" ht="15.75" customHeight="1">
      <c r="BR281" s="902"/>
    </row>
    <row r="282" spans="70:70" ht="15.75" customHeight="1">
      <c r="BR282" s="902"/>
    </row>
    <row r="283" spans="70:70" ht="15.75" customHeight="1">
      <c r="BR283" s="902"/>
    </row>
    <row r="284" spans="70:70" ht="15.75" customHeight="1">
      <c r="BR284" s="902"/>
    </row>
    <row r="285" spans="70:70" ht="15.75" customHeight="1">
      <c r="BR285" s="902"/>
    </row>
    <row r="286" spans="70:70" ht="15.75" customHeight="1">
      <c r="BR286" s="902"/>
    </row>
    <row r="287" spans="70:70" ht="15.75" customHeight="1">
      <c r="BR287" s="902"/>
    </row>
    <row r="288" spans="70:70" ht="15.75" customHeight="1">
      <c r="BR288" s="902"/>
    </row>
    <row r="289" spans="70:70" ht="15.75" customHeight="1">
      <c r="BR289" s="902"/>
    </row>
    <row r="290" spans="70:70" ht="15.75" customHeight="1">
      <c r="BR290" s="902"/>
    </row>
    <row r="291" spans="70:70" ht="15.75" customHeight="1">
      <c r="BR291" s="902"/>
    </row>
    <row r="292" spans="70:70" ht="15.75" customHeight="1">
      <c r="BR292" s="902"/>
    </row>
    <row r="293" spans="70:70" ht="15.75" customHeight="1">
      <c r="BR293" s="902"/>
    </row>
    <row r="294" spans="70:70" ht="15.75" customHeight="1">
      <c r="BR294" s="902"/>
    </row>
    <row r="295" spans="70:70" ht="15.75" customHeight="1">
      <c r="BR295" s="902"/>
    </row>
    <row r="296" spans="70:70" ht="15.75" customHeight="1">
      <c r="BR296" s="902"/>
    </row>
    <row r="297" spans="70:70" ht="15.75" customHeight="1">
      <c r="BR297" s="902"/>
    </row>
    <row r="298" spans="70:70" ht="15.75" customHeight="1">
      <c r="BR298" s="902"/>
    </row>
    <row r="299" spans="70:70" ht="15.75" customHeight="1">
      <c r="BR299" s="902"/>
    </row>
    <row r="300" spans="70:70" ht="15.75" customHeight="1">
      <c r="BR300" s="902"/>
    </row>
    <row r="301" spans="70:70" ht="15.75" customHeight="1">
      <c r="BR301" s="902"/>
    </row>
    <row r="302" spans="70:70" ht="15.75" customHeight="1">
      <c r="BR302" s="902"/>
    </row>
    <row r="303" spans="70:70" ht="15.75" customHeight="1">
      <c r="BR303" s="902"/>
    </row>
    <row r="304" spans="70:70" ht="15.75" customHeight="1">
      <c r="BR304" s="902"/>
    </row>
    <row r="305" spans="70:70" ht="15.75" customHeight="1">
      <c r="BR305" s="902"/>
    </row>
    <row r="306" spans="70:70" ht="15.75" customHeight="1">
      <c r="BR306" s="902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98"/>
  <sheetViews>
    <sheetView topLeftCell="BE1" zoomScale="82" zoomScaleNormal="82" workbookViewId="0">
      <selection activeCell="BU157" sqref="BU157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3" width="10.58203125" customWidth="1"/>
    <col min="64" max="64" width="10.83203125" customWidth="1"/>
    <col min="65" max="69" width="10.58203125" customWidth="1"/>
    <col min="70" max="70" width="10.332031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  <col min="270" max="270" width="12.58203125" customWidth="1"/>
  </cols>
  <sheetData>
    <row r="1" spans="1:70" ht="15.75" customHeight="1">
      <c r="A1" s="327" t="s">
        <v>110</v>
      </c>
    </row>
    <row r="2" spans="1:70" ht="15.75" customHeight="1">
      <c r="A2" s="327" t="s">
        <v>111</v>
      </c>
    </row>
    <row r="3" spans="1:70" ht="15.75" customHeight="1">
      <c r="A3" s="327" t="s">
        <v>321</v>
      </c>
    </row>
    <row r="4" spans="1:70" ht="15.75" customHeight="1"/>
    <row r="5" spans="1:70" ht="15.75" customHeight="1">
      <c r="A5" s="1209" t="s">
        <v>673</v>
      </c>
      <c r="B5" s="1137"/>
      <c r="C5" s="328"/>
    </row>
    <row r="6" spans="1:70" ht="20.25" customHeight="1">
      <c r="A6" s="1210" t="s">
        <v>674</v>
      </c>
      <c r="B6" s="1137"/>
      <c r="C6" s="1211" t="s">
        <v>675</v>
      </c>
      <c r="D6" s="1200" t="s">
        <v>676</v>
      </c>
      <c r="E6" s="1200" t="s">
        <v>677</v>
      </c>
      <c r="F6" s="1200" t="s">
        <v>678</v>
      </c>
      <c r="G6" s="1200" t="s">
        <v>679</v>
      </c>
      <c r="H6" s="1200" t="s">
        <v>680</v>
      </c>
      <c r="I6" s="1200" t="s">
        <v>681</v>
      </c>
      <c r="J6" s="1200" t="s">
        <v>682</v>
      </c>
      <c r="K6" s="1200" t="s">
        <v>683</v>
      </c>
      <c r="L6" s="1200" t="s">
        <v>684</v>
      </c>
      <c r="M6" s="1200" t="s">
        <v>685</v>
      </c>
      <c r="N6" s="1200" t="s">
        <v>686</v>
      </c>
      <c r="O6" s="1200" t="s">
        <v>687</v>
      </c>
      <c r="P6" s="1200" t="s">
        <v>688</v>
      </c>
      <c r="Q6" s="1200" t="s">
        <v>689</v>
      </c>
      <c r="R6" s="1200" t="s">
        <v>690</v>
      </c>
      <c r="S6" s="1200" t="s">
        <v>691</v>
      </c>
      <c r="T6" s="1200" t="s">
        <v>692</v>
      </c>
      <c r="U6" s="1200" t="s">
        <v>693</v>
      </c>
      <c r="V6" s="1200" t="s">
        <v>694</v>
      </c>
      <c r="W6" s="1200" t="s">
        <v>695</v>
      </c>
      <c r="X6" s="1200" t="s">
        <v>696</v>
      </c>
      <c r="Y6" s="1200" t="s">
        <v>697</v>
      </c>
      <c r="Z6" s="1200" t="s">
        <v>698</v>
      </c>
      <c r="AA6" s="1200" t="s">
        <v>699</v>
      </c>
      <c r="AB6" s="1200" t="s">
        <v>700</v>
      </c>
      <c r="AC6" s="1200" t="s">
        <v>701</v>
      </c>
      <c r="AD6" s="1200" t="s">
        <v>702</v>
      </c>
      <c r="AE6" s="1200" t="s">
        <v>703</v>
      </c>
      <c r="AF6" s="1200" t="s">
        <v>704</v>
      </c>
      <c r="AG6" s="1200" t="s">
        <v>705</v>
      </c>
      <c r="AH6" s="1200" t="s">
        <v>706</v>
      </c>
      <c r="AI6" s="1200" t="s">
        <v>707</v>
      </c>
      <c r="AJ6" s="1200" t="s">
        <v>708</v>
      </c>
      <c r="AK6" s="1200" t="s">
        <v>709</v>
      </c>
      <c r="AL6" s="1200" t="s">
        <v>710</v>
      </c>
      <c r="AM6" s="1200" t="s">
        <v>711</v>
      </c>
      <c r="AN6" s="1200" t="s">
        <v>712</v>
      </c>
      <c r="AO6" s="1200" t="s">
        <v>713</v>
      </c>
      <c r="AP6" s="1200" t="s">
        <v>714</v>
      </c>
      <c r="AQ6" s="1200" t="s">
        <v>715</v>
      </c>
      <c r="AR6" s="1200" t="s">
        <v>716</v>
      </c>
      <c r="AS6" s="1200" t="s">
        <v>717</v>
      </c>
      <c r="AT6" s="1200" t="s">
        <v>718</v>
      </c>
      <c r="AU6" s="1200" t="s">
        <v>719</v>
      </c>
      <c r="AV6" s="1200" t="s">
        <v>720</v>
      </c>
      <c r="AW6" s="1200" t="s">
        <v>721</v>
      </c>
      <c r="AX6" s="1200" t="s">
        <v>722</v>
      </c>
      <c r="AY6" s="1200" t="s">
        <v>723</v>
      </c>
      <c r="AZ6" s="1200" t="s">
        <v>724</v>
      </c>
      <c r="BA6" s="1200" t="s">
        <v>725</v>
      </c>
      <c r="BB6" s="1200" t="s">
        <v>726</v>
      </c>
      <c r="BC6" s="1200" t="s">
        <v>727</v>
      </c>
      <c r="BD6" s="1200" t="s">
        <v>728</v>
      </c>
      <c r="BE6" s="1200" t="s">
        <v>729</v>
      </c>
      <c r="BF6" s="1200" t="s">
        <v>730</v>
      </c>
      <c r="BG6" s="1203" t="s">
        <v>1798</v>
      </c>
      <c r="BH6" s="1204" t="s">
        <v>1807</v>
      </c>
      <c r="BI6" s="1199" t="s">
        <v>1817</v>
      </c>
      <c r="BJ6" s="1199" t="s">
        <v>1826</v>
      </c>
      <c r="BK6" s="1199" t="s">
        <v>1880</v>
      </c>
      <c r="BL6" s="1199" t="s">
        <v>1890</v>
      </c>
      <c r="BM6" s="1199" t="s">
        <v>1901</v>
      </c>
      <c r="BN6" s="1199" t="s">
        <v>2033</v>
      </c>
      <c r="BO6" s="1199" t="s">
        <v>2043</v>
      </c>
      <c r="BP6" s="1206" t="s">
        <v>2062</v>
      </c>
      <c r="BQ6" s="1206" t="s">
        <v>2061</v>
      </c>
      <c r="BR6" s="1206" t="s">
        <v>2069</v>
      </c>
    </row>
    <row r="7" spans="1:70" ht="34.5" customHeight="1">
      <c r="A7" s="1212" t="s">
        <v>731</v>
      </c>
      <c r="B7" s="1137"/>
      <c r="C7" s="1161"/>
      <c r="D7" s="1168"/>
      <c r="E7" s="1168"/>
      <c r="F7" s="1168"/>
      <c r="G7" s="1168"/>
      <c r="H7" s="1168"/>
      <c r="I7" s="1168"/>
      <c r="J7" s="1168"/>
      <c r="K7" s="1168"/>
      <c r="L7" s="1168"/>
      <c r="M7" s="1168"/>
      <c r="N7" s="1168"/>
      <c r="O7" s="1168"/>
      <c r="P7" s="1168"/>
      <c r="Q7" s="1168"/>
      <c r="R7" s="1168"/>
      <c r="S7" s="1168"/>
      <c r="T7" s="1168"/>
      <c r="U7" s="1168"/>
      <c r="V7" s="1168"/>
      <c r="W7" s="1168"/>
      <c r="X7" s="1168"/>
      <c r="Y7" s="1168"/>
      <c r="Z7" s="1168"/>
      <c r="AA7" s="1168"/>
      <c r="AB7" s="1168"/>
      <c r="AC7" s="1168"/>
      <c r="AD7" s="1168"/>
      <c r="AE7" s="1168"/>
      <c r="AF7" s="1168"/>
      <c r="AG7" s="1168"/>
      <c r="AH7" s="1168"/>
      <c r="AI7" s="1168"/>
      <c r="AJ7" s="1168"/>
      <c r="AK7" s="1168"/>
      <c r="AL7" s="1168"/>
      <c r="AM7" s="1168"/>
      <c r="AN7" s="1168"/>
      <c r="AO7" s="1168"/>
      <c r="AP7" s="1168"/>
      <c r="AQ7" s="1168"/>
      <c r="AR7" s="1168"/>
      <c r="AS7" s="1168"/>
      <c r="AT7" s="1168"/>
      <c r="AU7" s="1168"/>
      <c r="AV7" s="1168"/>
      <c r="AW7" s="1168"/>
      <c r="AX7" s="1168"/>
      <c r="AY7" s="1168"/>
      <c r="AZ7" s="1168"/>
      <c r="BA7" s="1168"/>
      <c r="BB7" s="1168"/>
      <c r="BC7" s="1168"/>
      <c r="BD7" s="1168"/>
      <c r="BE7" s="1168"/>
      <c r="BF7" s="1168"/>
      <c r="BG7" s="1168"/>
      <c r="BH7" s="1205"/>
      <c r="BI7" s="1125"/>
      <c r="BJ7" s="1125"/>
      <c r="BK7" s="1125"/>
      <c r="BL7" s="1125"/>
      <c r="BM7" s="1125"/>
      <c r="BN7" s="1125"/>
      <c r="BO7" s="1125"/>
      <c r="BP7" s="1125"/>
      <c r="BQ7" s="1125"/>
      <c r="BR7" s="1125"/>
    </row>
    <row r="8" spans="1:70" ht="32.25" customHeight="1">
      <c r="A8" s="1213" t="s">
        <v>732</v>
      </c>
      <c r="B8" s="1214"/>
      <c r="C8" s="1128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201"/>
      <c r="R8" s="1201"/>
      <c r="S8" s="1201"/>
      <c r="T8" s="1201"/>
      <c r="U8" s="1201"/>
      <c r="V8" s="1201"/>
      <c r="W8" s="1201"/>
      <c r="X8" s="1201"/>
      <c r="Y8" s="1201"/>
      <c r="Z8" s="1201"/>
      <c r="AA8" s="1201"/>
      <c r="AB8" s="1201"/>
      <c r="AC8" s="1201"/>
      <c r="AD8" s="1201"/>
      <c r="AE8" s="1201"/>
      <c r="AF8" s="1201"/>
      <c r="AG8" s="1201"/>
      <c r="AH8" s="1201"/>
      <c r="AI8" s="1201"/>
      <c r="AJ8" s="1201"/>
      <c r="AK8" s="1201"/>
      <c r="AL8" s="1201"/>
      <c r="AM8" s="1201"/>
      <c r="AN8" s="1201"/>
      <c r="AO8" s="1201"/>
      <c r="AP8" s="1201"/>
      <c r="AQ8" s="1201"/>
      <c r="AR8" s="1201"/>
      <c r="AS8" s="1201"/>
      <c r="AT8" s="1201"/>
      <c r="AU8" s="1201"/>
      <c r="AV8" s="1201"/>
      <c r="AW8" s="1201"/>
      <c r="AX8" s="1201"/>
      <c r="AY8" s="1201"/>
      <c r="AZ8" s="1201"/>
      <c r="BA8" s="1201"/>
      <c r="BB8" s="1201"/>
      <c r="BC8" s="1201"/>
      <c r="BD8" s="1201"/>
      <c r="BE8" s="1201"/>
      <c r="BF8" s="1169"/>
      <c r="BG8" s="1169"/>
      <c r="BH8" s="1205"/>
      <c r="BI8" s="1125"/>
      <c r="BJ8" s="1125"/>
      <c r="BK8" s="1125"/>
      <c r="BL8" s="1125"/>
      <c r="BM8" s="1125"/>
      <c r="BN8" s="1125"/>
      <c r="BO8" s="1125"/>
      <c r="BP8" s="1125"/>
      <c r="BQ8" s="1125"/>
      <c r="BR8" s="1125"/>
    </row>
    <row r="9" spans="1:70" ht="15.75" customHeight="1">
      <c r="A9" s="1212" t="s">
        <v>733</v>
      </c>
      <c r="B9" s="1188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8"/>
      <c r="BK9" s="868"/>
      <c r="BL9" s="868"/>
      <c r="BM9" s="868"/>
      <c r="BN9" s="868"/>
      <c r="BO9" s="868"/>
      <c r="BP9" s="868"/>
      <c r="BQ9" s="868"/>
      <c r="BR9" s="868"/>
    </row>
    <row r="10" spans="1:70" ht="15.75" customHeight="1">
      <c r="A10" s="1215" t="s">
        <v>734</v>
      </c>
      <c r="B10" s="1188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[5]Tar_IVA!B22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[6]Tar_IVA!B22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1">
        <v>4.53E-2</v>
      </c>
      <c r="BI10" s="871">
        <v>4.6100000000000002E-2</v>
      </c>
      <c r="BJ10" s="871">
        <v>4.5699999999999998E-2</v>
      </c>
      <c r="BK10" s="871">
        <v>4.6800000000000001E-2</v>
      </c>
      <c r="BL10" s="871">
        <v>4.65E-2</v>
      </c>
      <c r="BM10" s="871">
        <v>4.6100000000000002E-2</v>
      </c>
      <c r="BN10" s="871">
        <v>4.6300000000000001E-2</v>
      </c>
      <c r="BO10" s="871">
        <v>4.58E-2</v>
      </c>
      <c r="BP10" s="871">
        <v>4.6199999999999998E-2</v>
      </c>
      <c r="BQ10" s="871">
        <v>4.6300000000000001E-2</v>
      </c>
      <c r="BR10" s="871">
        <v>4.6399999999999997E-2</v>
      </c>
    </row>
    <row r="11" spans="1:70" ht="15.75" customHeight="1">
      <c r="A11" s="1215" t="s">
        <v>735</v>
      </c>
      <c r="B11" s="1188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[5]Tar_IVA!C22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[6]Tar_IVA!C22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1">
        <v>3.4000000000000002E-2</v>
      </c>
      <c r="BI11" s="871">
        <v>3.4500000000000003E-2</v>
      </c>
      <c r="BJ11" s="871">
        <v>3.4299999999999997E-2</v>
      </c>
      <c r="BK11" s="871">
        <v>3.5000000000000003E-2</v>
      </c>
      <c r="BL11" s="871">
        <v>3.49E-2</v>
      </c>
      <c r="BM11" s="871">
        <v>3.4500000000000003E-2</v>
      </c>
      <c r="BN11" s="871">
        <v>3.4700000000000002E-2</v>
      </c>
      <c r="BO11" s="871">
        <v>3.4299999999999997E-2</v>
      </c>
      <c r="BP11" s="871">
        <v>3.4599999999999999E-2</v>
      </c>
      <c r="BQ11" s="871">
        <v>3.4700000000000002E-2</v>
      </c>
      <c r="BR11" s="871">
        <v>3.4700000000000002E-2</v>
      </c>
    </row>
    <row r="12" spans="1:70" ht="15.75" customHeight="1">
      <c r="A12" s="1215" t="s">
        <v>736</v>
      </c>
      <c r="B12" s="1188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[5]Tar_IVA!D22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[6]Tar_IVA!D22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1">
        <v>2.2700000000000001E-2</v>
      </c>
      <c r="BI12" s="871">
        <v>2.3099999999999999E-2</v>
      </c>
      <c r="BJ12" s="871">
        <v>2.3E-2</v>
      </c>
      <c r="BK12" s="871">
        <v>2.3400000000000001E-2</v>
      </c>
      <c r="BL12" s="871">
        <v>2.3300000000000001E-2</v>
      </c>
      <c r="BM12" s="871">
        <v>2.3099999999999999E-2</v>
      </c>
      <c r="BN12" s="871">
        <v>2.3199999999999998E-2</v>
      </c>
      <c r="BO12" s="871">
        <v>2.3E-2</v>
      </c>
      <c r="BP12" s="871">
        <v>2.3199999999999998E-2</v>
      </c>
      <c r="BQ12" s="871">
        <v>2.3199999999999998E-2</v>
      </c>
      <c r="BR12" s="871">
        <v>2.3300000000000001E-2</v>
      </c>
    </row>
    <row r="13" spans="1:70" ht="43.5" customHeight="1">
      <c r="A13" s="1212" t="s">
        <v>737</v>
      </c>
      <c r="B13" s="1188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1"/>
      <c r="BI13" s="871"/>
      <c r="BJ13" s="871"/>
      <c r="BK13" s="871"/>
      <c r="BL13" s="871"/>
      <c r="BM13" s="871"/>
      <c r="BN13" s="871"/>
      <c r="BO13" s="871"/>
      <c r="BP13" s="871"/>
      <c r="BQ13" s="871"/>
      <c r="BR13" s="871"/>
    </row>
    <row r="14" spans="1:70" ht="15.75" customHeight="1">
      <c r="A14" s="1212" t="s">
        <v>738</v>
      </c>
      <c r="B14" s="1188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1"/>
      <c r="BI14" s="871"/>
      <c r="BJ14" s="871"/>
      <c r="BK14" s="871"/>
      <c r="BL14" s="871"/>
      <c r="BM14" s="871"/>
      <c r="BN14" s="871"/>
      <c r="BO14" s="871"/>
      <c r="BP14" s="871"/>
      <c r="BQ14" s="868"/>
      <c r="BR14" s="868"/>
    </row>
    <row r="15" spans="1:70" ht="15.75" customHeight="1">
      <c r="A15" s="1215" t="s">
        <v>734</v>
      </c>
      <c r="B15" s="1188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1">
        <v>4.3999999999999997E-2</v>
      </c>
      <c r="BI15" s="871">
        <v>4.4600000000000001E-2</v>
      </c>
      <c r="BJ15" s="871">
        <v>4.4400000000000002E-2</v>
      </c>
      <c r="BK15" s="871">
        <v>4.53E-2</v>
      </c>
      <c r="BL15" s="871">
        <v>4.5100000000000001E-2</v>
      </c>
      <c r="BM15" s="871">
        <v>4.4600000000000001E-2</v>
      </c>
      <c r="BN15" s="871">
        <v>4.4999999999999998E-2</v>
      </c>
      <c r="BO15" s="871">
        <v>4.4400000000000002E-2</v>
      </c>
      <c r="BP15" s="871">
        <v>4.4699999999999997E-2</v>
      </c>
      <c r="BQ15" s="871">
        <v>4.4999999999999998E-2</v>
      </c>
      <c r="BR15" s="871">
        <v>4.5100000000000001E-2</v>
      </c>
    </row>
    <row r="16" spans="1:70" ht="15.75" customHeight="1">
      <c r="A16" s="1215" t="s">
        <v>735</v>
      </c>
      <c r="B16" s="1188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1">
        <v>3.3000000000000002E-2</v>
      </c>
      <c r="BI16" s="871">
        <v>3.3399999999999999E-2</v>
      </c>
      <c r="BJ16" s="871">
        <v>3.32E-2</v>
      </c>
      <c r="BK16" s="871">
        <v>3.39E-2</v>
      </c>
      <c r="BL16" s="871">
        <v>3.3799999999999997E-2</v>
      </c>
      <c r="BM16" s="871">
        <v>3.3399999999999999E-2</v>
      </c>
      <c r="BN16" s="871">
        <v>3.3700000000000001E-2</v>
      </c>
      <c r="BO16" s="871">
        <v>3.3300000000000003E-2</v>
      </c>
      <c r="BP16" s="871">
        <v>3.3599999999999998E-2</v>
      </c>
      <c r="BQ16" s="871">
        <v>3.3700000000000001E-2</v>
      </c>
      <c r="BR16" s="871">
        <v>3.3799999999999997E-2</v>
      </c>
    </row>
    <row r="17" spans="1:70" ht="15.75" customHeight="1">
      <c r="A17" s="1215" t="s">
        <v>736</v>
      </c>
      <c r="B17" s="1188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1">
        <v>2.2100000000000002E-2</v>
      </c>
      <c r="BI17" s="871">
        <v>2.24E-2</v>
      </c>
      <c r="BJ17" s="871">
        <v>2.23E-2</v>
      </c>
      <c r="BK17" s="871">
        <v>2.2700000000000001E-2</v>
      </c>
      <c r="BL17" s="871">
        <v>2.2599999999999999E-2</v>
      </c>
      <c r="BM17" s="871">
        <v>2.24E-2</v>
      </c>
      <c r="BN17" s="871">
        <v>2.2599999999999999E-2</v>
      </c>
      <c r="BO17" s="871">
        <v>2.23E-2</v>
      </c>
      <c r="BP17" s="871">
        <v>2.2499999999999999E-2</v>
      </c>
      <c r="BQ17" s="871">
        <v>2.2599999999999999E-2</v>
      </c>
      <c r="BR17" s="871">
        <v>2.2599999999999999E-2</v>
      </c>
    </row>
    <row r="18" spans="1:70" ht="36.75" customHeight="1">
      <c r="A18" s="1212" t="s">
        <v>739</v>
      </c>
      <c r="B18" s="1188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  <c r="BK18" s="713"/>
      <c r="BL18" s="713"/>
      <c r="BM18" s="868"/>
      <c r="BN18" s="868"/>
      <c r="BO18" s="868"/>
      <c r="BP18" s="868"/>
      <c r="BQ18" s="868"/>
      <c r="BR18" s="868"/>
    </row>
    <row r="19" spans="1:70" ht="27" customHeight="1">
      <c r="A19" s="1213" t="s">
        <v>740</v>
      </c>
      <c r="B19" s="1214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  <c r="BK19" s="713"/>
      <c r="BL19" s="713"/>
      <c r="BM19" s="868"/>
      <c r="BN19" s="868"/>
      <c r="BO19" s="868"/>
      <c r="BP19" s="868"/>
      <c r="BQ19" s="868"/>
      <c r="BR19" s="868"/>
    </row>
    <row r="20" spans="1:70" ht="15.75" customHeight="1">
      <c r="A20" s="1216" t="s">
        <v>741</v>
      </c>
      <c r="B20" s="1214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  <c r="BK20" s="713"/>
      <c r="BL20" s="713"/>
      <c r="BM20" s="713"/>
      <c r="BN20" s="868"/>
      <c r="BO20" s="868"/>
      <c r="BP20" s="868"/>
      <c r="BQ20" s="868"/>
      <c r="BR20" s="868"/>
    </row>
    <row r="21" spans="1:70" ht="15.75" customHeight="1">
      <c r="A21" s="1217" t="s">
        <v>742</v>
      </c>
      <c r="B21" s="1214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  <c r="BK21" s="713">
        <v>0</v>
      </c>
      <c r="BL21" s="713">
        <v>0</v>
      </c>
      <c r="BM21" s="713">
        <v>0</v>
      </c>
      <c r="BN21" s="713">
        <v>0</v>
      </c>
      <c r="BO21" s="713">
        <v>0</v>
      </c>
      <c r="BP21" s="713">
        <v>0</v>
      </c>
      <c r="BQ21" s="713">
        <v>0</v>
      </c>
      <c r="BR21" s="713">
        <v>0</v>
      </c>
    </row>
    <row r="22" spans="1:70" ht="15.75" customHeight="1">
      <c r="A22" s="1216" t="s">
        <v>20</v>
      </c>
      <c r="B22" s="1214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  <c r="BK22" s="713"/>
      <c r="BL22" s="713"/>
      <c r="BM22" s="713"/>
      <c r="BN22" s="713"/>
      <c r="BO22" s="713"/>
      <c r="BP22" s="713"/>
      <c r="BQ22" s="713"/>
      <c r="BR22" s="713"/>
    </row>
    <row r="23" spans="1:70" ht="15.75" customHeight="1">
      <c r="A23" s="1216" t="s">
        <v>743</v>
      </c>
      <c r="B23" s="1214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  <c r="BK23" s="713">
        <v>346</v>
      </c>
      <c r="BL23" s="713">
        <v>343</v>
      </c>
      <c r="BM23" s="713">
        <v>338</v>
      </c>
      <c r="BN23" s="713">
        <v>342</v>
      </c>
      <c r="BO23" s="713">
        <v>337</v>
      </c>
      <c r="BP23" s="713">
        <v>339</v>
      </c>
      <c r="BQ23" s="713">
        <v>340</v>
      </c>
      <c r="BR23" s="713">
        <v>342</v>
      </c>
    </row>
    <row r="24" spans="1:70" ht="15.75" customHeight="1">
      <c r="A24" s="1216" t="s">
        <v>744</v>
      </c>
      <c r="B24" s="1214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  <c r="BK24" s="713"/>
      <c r="BL24" s="713"/>
      <c r="BM24" s="763"/>
      <c r="BN24" s="763"/>
      <c r="BO24" s="763"/>
      <c r="BP24" s="763"/>
      <c r="BQ24" s="763"/>
      <c r="BR24" s="763"/>
    </row>
    <row r="25" spans="1:70" ht="15.75" customHeight="1">
      <c r="A25" s="1216" t="s">
        <v>745</v>
      </c>
      <c r="B25" s="1214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  <c r="BK25" s="763">
        <v>2708</v>
      </c>
      <c r="BL25" s="763">
        <v>2694</v>
      </c>
      <c r="BM25" s="763">
        <v>2682</v>
      </c>
      <c r="BN25" s="763">
        <v>2698</v>
      </c>
      <c r="BO25" s="763">
        <v>2689</v>
      </c>
      <c r="BP25" s="763">
        <v>2685</v>
      </c>
      <c r="BQ25" s="763">
        <v>2698</v>
      </c>
      <c r="BR25" s="763">
        <v>2706</v>
      </c>
    </row>
    <row r="26" spans="1:70" ht="15.75" customHeight="1">
      <c r="A26" s="1216" t="s">
        <v>746</v>
      </c>
      <c r="B26" s="1214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  <c r="BK26" s="713">
        <v>37</v>
      </c>
      <c r="BL26" s="713">
        <v>37</v>
      </c>
      <c r="BM26" s="713">
        <v>36</v>
      </c>
      <c r="BN26" s="713">
        <v>37</v>
      </c>
      <c r="BO26" s="713">
        <v>36</v>
      </c>
      <c r="BP26" s="713">
        <v>36</v>
      </c>
      <c r="BQ26" s="713">
        <v>37</v>
      </c>
      <c r="BR26" s="713">
        <v>37</v>
      </c>
    </row>
    <row r="27" spans="1:70" ht="15.75" customHeight="1">
      <c r="A27" s="1216" t="s">
        <v>747</v>
      </c>
      <c r="B27" s="1214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  <c r="BK27" s="713">
        <v>26</v>
      </c>
      <c r="BL27" s="713">
        <v>26</v>
      </c>
      <c r="BM27" s="763">
        <v>26</v>
      </c>
      <c r="BN27" s="763">
        <v>26</v>
      </c>
      <c r="BO27" s="763">
        <v>26</v>
      </c>
      <c r="BP27" s="763">
        <v>26</v>
      </c>
      <c r="BQ27" s="763">
        <v>26</v>
      </c>
      <c r="BR27" s="763">
        <v>26</v>
      </c>
    </row>
    <row r="28" spans="1:70" ht="24" customHeight="1">
      <c r="A28" s="1216" t="s">
        <v>748</v>
      </c>
      <c r="B28" s="1214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  <c r="BK28" s="763">
        <v>1608</v>
      </c>
      <c r="BL28" s="763">
        <v>1587</v>
      </c>
      <c r="BM28" s="763">
        <v>1568</v>
      </c>
      <c r="BN28" s="763">
        <v>1582</v>
      </c>
      <c r="BO28" s="763">
        <v>1571</v>
      </c>
      <c r="BP28" s="763">
        <v>1572</v>
      </c>
      <c r="BQ28" s="763">
        <v>1573</v>
      </c>
      <c r="BR28" s="763">
        <v>1582</v>
      </c>
    </row>
    <row r="29" spans="1:70" ht="15.75" customHeight="1">
      <c r="A29" s="1216" t="s">
        <v>749</v>
      </c>
      <c r="B29" s="1214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  <c r="BK29" s="763">
        <v>3471</v>
      </c>
      <c r="BL29" s="763">
        <v>3461</v>
      </c>
      <c r="BM29" s="763">
        <v>3452</v>
      </c>
      <c r="BN29" s="763">
        <v>3469</v>
      </c>
      <c r="BO29" s="763">
        <v>3463</v>
      </c>
      <c r="BP29" s="763">
        <v>3455</v>
      </c>
      <c r="BQ29" s="763">
        <v>3474</v>
      </c>
      <c r="BR29" s="763">
        <v>3482</v>
      </c>
    </row>
    <row r="30" spans="1:70" ht="15.75" customHeight="1">
      <c r="A30" s="1216" t="s">
        <v>750</v>
      </c>
      <c r="B30" s="1214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  <c r="BK30" s="763">
        <v>4478</v>
      </c>
      <c r="BL30" s="763">
        <v>4471</v>
      </c>
      <c r="BM30" s="763">
        <v>4466</v>
      </c>
      <c r="BN30" s="763">
        <v>4485</v>
      </c>
      <c r="BO30" s="763">
        <v>4480</v>
      </c>
      <c r="BP30" s="763">
        <v>4470</v>
      </c>
      <c r="BQ30" s="763">
        <v>4497</v>
      </c>
      <c r="BR30" s="763">
        <v>4505</v>
      </c>
    </row>
    <row r="31" spans="1:70" ht="15.75" customHeight="1">
      <c r="A31" s="1216" t="s">
        <v>751</v>
      </c>
      <c r="B31" s="1214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  <c r="BK31" s="763">
        <v>4445</v>
      </c>
      <c r="BL31" s="763">
        <v>4438</v>
      </c>
      <c r="BM31" s="763">
        <v>4434</v>
      </c>
      <c r="BN31" s="763">
        <v>4452</v>
      </c>
      <c r="BO31" s="763">
        <v>4448</v>
      </c>
      <c r="BP31" s="763">
        <v>4436</v>
      </c>
      <c r="BQ31" s="763">
        <v>4465</v>
      </c>
      <c r="BR31" s="763">
        <v>4473</v>
      </c>
    </row>
    <row r="32" spans="1:70" ht="15.75" customHeight="1">
      <c r="A32" s="1216" t="s">
        <v>752</v>
      </c>
      <c r="B32" s="1214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  <c r="BK32" s="763">
        <v>5407</v>
      </c>
      <c r="BL32" s="763">
        <v>5404</v>
      </c>
      <c r="BM32" s="763">
        <v>5405</v>
      </c>
      <c r="BN32" s="763">
        <v>5425</v>
      </c>
      <c r="BO32" s="763">
        <v>5423</v>
      </c>
      <c r="BP32" s="763">
        <v>5407</v>
      </c>
      <c r="BQ32" s="763">
        <v>5444</v>
      </c>
      <c r="BR32" s="763">
        <v>5453</v>
      </c>
    </row>
    <row r="33" spans="1:70" ht="15.75" customHeight="1">
      <c r="A33" s="1216" t="s">
        <v>753</v>
      </c>
      <c r="B33" s="1214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  <c r="BK33" s="763">
        <v>23029</v>
      </c>
      <c r="BL33" s="763">
        <v>23096</v>
      </c>
      <c r="BM33" s="763">
        <v>23182</v>
      </c>
      <c r="BN33" s="763">
        <v>23240</v>
      </c>
      <c r="BO33" s="763">
        <v>23270</v>
      </c>
      <c r="BP33" s="763">
        <v>23186</v>
      </c>
      <c r="BQ33" s="763">
        <v>23382</v>
      </c>
      <c r="BR33" s="763">
        <v>23391</v>
      </c>
    </row>
    <row r="34" spans="1:70" ht="22.5" customHeight="1">
      <c r="A34" s="1216" t="s">
        <v>754</v>
      </c>
      <c r="B34" s="1214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  <c r="BK34" s="763">
        <v>2489</v>
      </c>
      <c r="BL34" s="763">
        <v>2475</v>
      </c>
      <c r="BM34" s="763">
        <v>2462</v>
      </c>
      <c r="BN34" s="763">
        <v>2476</v>
      </c>
      <c r="BO34" s="763">
        <v>2469</v>
      </c>
      <c r="BP34" s="763">
        <v>2464</v>
      </c>
      <c r="BQ34" s="763">
        <v>2475</v>
      </c>
      <c r="BR34" s="763">
        <v>2484</v>
      </c>
    </row>
    <row r="35" spans="1:70" ht="35.25" customHeight="1">
      <c r="A35" s="1213" t="s">
        <v>755</v>
      </c>
      <c r="B35" s="1214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  <c r="BK35" s="713"/>
      <c r="BL35" s="713"/>
      <c r="BM35" s="713"/>
      <c r="BN35" s="713"/>
      <c r="BO35" s="713"/>
      <c r="BP35" s="713"/>
      <c r="BQ35" s="713"/>
      <c r="BR35" s="713"/>
    </row>
    <row r="36" spans="1:70" ht="24.75" customHeight="1">
      <c r="A36" s="1213" t="s">
        <v>756</v>
      </c>
      <c r="B36" s="1214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  <c r="BK36" s="713"/>
      <c r="BL36" s="713"/>
      <c r="BM36" s="763"/>
      <c r="BN36" s="763"/>
      <c r="BO36" s="763"/>
      <c r="BP36" s="763"/>
      <c r="BQ36" s="763"/>
      <c r="BR36" s="763"/>
    </row>
    <row r="37" spans="1:70" ht="15.75" customHeight="1">
      <c r="A37" s="1216" t="s">
        <v>757</v>
      </c>
      <c r="B37" s="1214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  <c r="BK37" s="763">
        <v>10935</v>
      </c>
      <c r="BL37" s="763">
        <v>10955</v>
      </c>
      <c r="BM37" s="763">
        <v>10986</v>
      </c>
      <c r="BN37" s="763">
        <v>11017</v>
      </c>
      <c r="BO37" s="763">
        <v>11027</v>
      </c>
      <c r="BP37" s="763">
        <v>10988</v>
      </c>
      <c r="BQ37" s="763">
        <v>11075</v>
      </c>
      <c r="BR37" s="763">
        <v>11084</v>
      </c>
    </row>
    <row r="38" spans="1:70" ht="15.75" customHeight="1">
      <c r="A38" s="1216" t="s">
        <v>758</v>
      </c>
      <c r="B38" s="1214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  <c r="BK38" s="713">
        <v>8</v>
      </c>
      <c r="BL38" s="713">
        <v>8</v>
      </c>
      <c r="BM38" s="713">
        <v>8</v>
      </c>
      <c r="BN38" s="713">
        <v>8</v>
      </c>
      <c r="BO38" s="713">
        <v>8</v>
      </c>
      <c r="BP38" s="713">
        <v>8</v>
      </c>
      <c r="BQ38" s="713">
        <v>8</v>
      </c>
      <c r="BR38" s="713">
        <v>8</v>
      </c>
    </row>
    <row r="39" spans="1:70" ht="15.75" customHeight="1">
      <c r="A39" s="1216" t="s">
        <v>760</v>
      </c>
      <c r="B39" s="1214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  <c r="BK39" s="763">
        <v>2844</v>
      </c>
      <c r="BL39" s="763">
        <v>2855</v>
      </c>
      <c r="BM39" s="763">
        <v>2869</v>
      </c>
      <c r="BN39" s="763">
        <v>2875</v>
      </c>
      <c r="BO39" s="763">
        <v>2880</v>
      </c>
      <c r="BP39" s="763">
        <v>2869</v>
      </c>
      <c r="BQ39" s="763">
        <v>2894</v>
      </c>
      <c r="BR39" s="763">
        <v>2895</v>
      </c>
    </row>
    <row r="40" spans="1:70" ht="28.5" customHeight="1">
      <c r="A40" s="1213" t="s">
        <v>761</v>
      </c>
      <c r="B40" s="1214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8"/>
      <c r="BI40" s="868"/>
      <c r="BJ40" s="868"/>
      <c r="BK40" s="868"/>
      <c r="BL40" s="868"/>
      <c r="BM40" s="868"/>
      <c r="BN40" s="868"/>
      <c r="BO40" s="868"/>
      <c r="BP40" s="868"/>
      <c r="BQ40" s="868"/>
      <c r="BR40" s="868"/>
    </row>
    <row r="41" spans="1:70" ht="15.75" customHeight="1">
      <c r="A41" s="1216" t="s">
        <v>762</v>
      </c>
      <c r="B41" s="1214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  <c r="BK41" s="713"/>
      <c r="BL41" s="713"/>
      <c r="BM41" s="713"/>
      <c r="BN41" s="713"/>
      <c r="BO41" s="713"/>
      <c r="BP41" s="713"/>
      <c r="BQ41" s="713"/>
      <c r="BR41" s="713"/>
    </row>
    <row r="42" spans="1:70" ht="27" customHeight="1">
      <c r="A42" s="1213" t="s">
        <v>763</v>
      </c>
      <c r="B42" s="1214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  <c r="BK42" s="713"/>
      <c r="BL42" s="713"/>
      <c r="BM42" s="713"/>
      <c r="BN42" s="713"/>
      <c r="BO42" s="713"/>
      <c r="BP42" s="713"/>
      <c r="BQ42" s="713"/>
      <c r="BR42" s="713"/>
    </row>
    <row r="43" spans="1:70" ht="15.75" customHeight="1">
      <c r="A43" s="1218" t="s">
        <v>764</v>
      </c>
      <c r="B43" s="1137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[5]Tar_IVA!B103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8">
        <v>3.6999999999999998E-2</v>
      </c>
      <c r="BI43" s="868">
        <v>3.7600000000000001E-2</v>
      </c>
      <c r="BJ43" s="868">
        <v>3.7400000000000003E-2</v>
      </c>
      <c r="BK43" s="868">
        <v>3.8199999999999998E-2</v>
      </c>
      <c r="BL43" s="868">
        <v>3.7999999999999999E-2</v>
      </c>
      <c r="BM43" s="868">
        <v>3.7600000000000001E-2</v>
      </c>
      <c r="BN43" s="868">
        <v>3.78E-2</v>
      </c>
      <c r="BO43" s="868">
        <v>3.7400000000000003E-2</v>
      </c>
      <c r="BP43" s="868">
        <v>3.7699999999999997E-2</v>
      </c>
      <c r="BQ43" s="868">
        <v>3.78E-2</v>
      </c>
      <c r="BR43" s="868">
        <v>3.7999999999999999E-2</v>
      </c>
    </row>
    <row r="44" spans="1:70" ht="15.75" customHeight="1">
      <c r="A44" s="1218" t="s">
        <v>765</v>
      </c>
      <c r="B44" s="1137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[5]Tar_IVA!C103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8">
        <v>2.7699999999999999E-2</v>
      </c>
      <c r="BI44" s="868">
        <v>2.81E-2</v>
      </c>
      <c r="BJ44" s="868">
        <v>2.8000000000000001E-2</v>
      </c>
      <c r="BK44" s="868">
        <v>2.86E-2</v>
      </c>
      <c r="BL44" s="868">
        <v>2.8400000000000002E-2</v>
      </c>
      <c r="BM44" s="868">
        <v>2.81E-2</v>
      </c>
      <c r="BN44" s="868">
        <v>2.8299999999999999E-2</v>
      </c>
      <c r="BO44" s="868">
        <v>2.8000000000000001E-2</v>
      </c>
      <c r="BP44" s="868">
        <v>2.8199999999999999E-2</v>
      </c>
      <c r="BQ44" s="868">
        <v>2.8299999999999999E-2</v>
      </c>
      <c r="BR44" s="868">
        <v>2.8299999999999999E-2</v>
      </c>
    </row>
    <row r="45" spans="1:70" ht="15.75" customHeight="1">
      <c r="A45" s="1218" t="s">
        <v>766</v>
      </c>
      <c r="B45" s="1137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[5]Tar_IVA!D103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8">
        <v>1.8599999999999998E-2</v>
      </c>
      <c r="BI45" s="868">
        <v>1.8800000000000001E-2</v>
      </c>
      <c r="BJ45" s="868">
        <v>1.8700000000000001E-2</v>
      </c>
      <c r="BK45" s="868">
        <v>1.9199999999999998E-2</v>
      </c>
      <c r="BL45" s="868">
        <v>1.9E-2</v>
      </c>
      <c r="BM45" s="868">
        <v>1.8800000000000001E-2</v>
      </c>
      <c r="BN45" s="868">
        <v>1.89E-2</v>
      </c>
      <c r="BO45" s="868">
        <v>1.8700000000000001E-2</v>
      </c>
      <c r="BP45" s="868">
        <v>1.8800000000000001E-2</v>
      </c>
      <c r="BQ45" s="868">
        <v>1.89E-2</v>
      </c>
      <c r="BR45" s="868">
        <v>1.89E-2</v>
      </c>
    </row>
    <row r="46" spans="1:70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8"/>
      <c r="BI46" s="868"/>
      <c r="BJ46" s="868"/>
      <c r="BK46" s="868"/>
      <c r="BL46" s="868"/>
      <c r="BM46" s="868"/>
      <c r="BN46" s="868"/>
      <c r="BO46" s="868"/>
      <c r="BP46" s="868"/>
      <c r="BQ46" s="868"/>
      <c r="BR46" s="868"/>
    </row>
    <row r="47" spans="1:70" ht="34.5" customHeight="1">
      <c r="A47" s="1213" t="s">
        <v>768</v>
      </c>
      <c r="B47" s="1214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  <c r="BK47" s="713"/>
      <c r="BL47" s="713"/>
      <c r="BM47" s="713"/>
      <c r="BN47" s="713"/>
      <c r="BO47" s="713"/>
      <c r="BP47" s="713"/>
      <c r="BQ47" s="713"/>
      <c r="BR47" s="713"/>
    </row>
    <row r="48" spans="1:70" ht="15.75" customHeight="1">
      <c r="A48" s="1218" t="s">
        <v>764</v>
      </c>
      <c r="B48" s="1137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[5]Tar_IVA!B112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8">
        <v>8.8000000000000005E-3</v>
      </c>
      <c r="BI48" s="868">
        <v>8.9999999999999993E-3</v>
      </c>
      <c r="BJ48" s="868">
        <v>8.8999999999999999E-3</v>
      </c>
      <c r="BK48" s="868">
        <v>9.1999999999999998E-3</v>
      </c>
      <c r="BL48" s="868">
        <v>8.9999999999999993E-3</v>
      </c>
      <c r="BM48" s="868">
        <v>8.8999999999999999E-3</v>
      </c>
      <c r="BN48" s="868">
        <v>8.9999999999999993E-3</v>
      </c>
      <c r="BO48" s="868">
        <v>8.8999999999999999E-3</v>
      </c>
      <c r="BP48" s="868">
        <v>8.9999999999999993E-3</v>
      </c>
      <c r="BQ48" s="868">
        <v>8.9999999999999993E-3</v>
      </c>
      <c r="BR48" s="868">
        <v>8.9999999999999993E-3</v>
      </c>
    </row>
    <row r="49" spans="1:70" ht="15.75" customHeight="1">
      <c r="A49" s="1218" t="s">
        <v>765</v>
      </c>
      <c r="B49" s="1137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[5]Tar_IVA!C112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8">
        <v>6.7000000000000002E-3</v>
      </c>
      <c r="BI49" s="868">
        <v>6.7999999999999996E-3</v>
      </c>
      <c r="BJ49" s="868">
        <v>6.7000000000000002E-3</v>
      </c>
      <c r="BK49" s="868">
        <v>6.8999999999999999E-3</v>
      </c>
      <c r="BL49" s="868">
        <v>6.7999999999999996E-3</v>
      </c>
      <c r="BM49" s="868">
        <v>6.7000000000000002E-3</v>
      </c>
      <c r="BN49" s="868">
        <v>6.7999999999999996E-3</v>
      </c>
      <c r="BO49" s="868">
        <v>6.7000000000000002E-3</v>
      </c>
      <c r="BP49" s="868">
        <v>6.7999999999999996E-3</v>
      </c>
      <c r="BQ49" s="868">
        <v>6.7999999999999996E-3</v>
      </c>
      <c r="BR49" s="868">
        <v>6.7999999999999996E-3</v>
      </c>
    </row>
    <row r="50" spans="1:70" ht="15.75" customHeight="1">
      <c r="A50" s="1218" t="s">
        <v>766</v>
      </c>
      <c r="B50" s="1137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[5]Tar_IVA!D112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8">
        <v>4.4000000000000003E-3</v>
      </c>
      <c r="BI50" s="868">
        <v>4.4999999999999997E-3</v>
      </c>
      <c r="BJ50" s="868">
        <v>4.4000000000000003E-3</v>
      </c>
      <c r="BK50" s="868">
        <v>4.4999999999999997E-3</v>
      </c>
      <c r="BL50" s="868">
        <v>4.4999999999999997E-3</v>
      </c>
      <c r="BM50" s="868">
        <v>4.4999999999999997E-3</v>
      </c>
      <c r="BN50" s="868">
        <v>4.4999999999999997E-3</v>
      </c>
      <c r="BO50" s="868">
        <v>4.4000000000000003E-3</v>
      </c>
      <c r="BP50" s="868">
        <v>4.4999999999999997E-3</v>
      </c>
      <c r="BQ50" s="868">
        <v>4.4999999999999997E-3</v>
      </c>
      <c r="BR50" s="868">
        <v>4.4999999999999997E-3</v>
      </c>
    </row>
    <row r="51" spans="1:70" ht="15.75" customHeight="1">
      <c r="A51" s="1213" t="s">
        <v>769</v>
      </c>
      <c r="B51" s="1214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8"/>
      <c r="BI51" s="868"/>
      <c r="BJ51" s="868"/>
      <c r="BK51" s="868"/>
      <c r="BL51" s="868"/>
      <c r="BM51" s="868"/>
      <c r="BN51" s="868"/>
      <c r="BO51" s="868"/>
      <c r="BP51" s="868"/>
      <c r="BQ51" s="868"/>
      <c r="BR51" s="868"/>
    </row>
    <row r="52" spans="1:70" ht="15.75" customHeight="1">
      <c r="A52" s="1216" t="s">
        <v>764</v>
      </c>
      <c r="B52" s="1214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8">
        <v>8.9999999999999993E-3</v>
      </c>
      <c r="BI52" s="868">
        <v>9.1999999999999998E-3</v>
      </c>
      <c r="BJ52" s="868">
        <v>8.9999999999999993E-3</v>
      </c>
      <c r="BK52" s="868">
        <v>9.1999999999999998E-3</v>
      </c>
      <c r="BL52" s="868">
        <v>9.2999999999999992E-3</v>
      </c>
      <c r="BM52" s="868">
        <v>9.1999999999999998E-3</v>
      </c>
      <c r="BN52" s="868">
        <v>9.1999999999999998E-3</v>
      </c>
      <c r="BO52" s="868">
        <v>8.9999999999999993E-3</v>
      </c>
      <c r="BP52" s="868">
        <v>9.1999999999999998E-3</v>
      </c>
      <c r="BQ52" s="868">
        <v>9.1999999999999998E-3</v>
      </c>
      <c r="BR52" s="868">
        <v>9.1999999999999998E-3</v>
      </c>
    </row>
    <row r="53" spans="1:70" ht="15.75" customHeight="1">
      <c r="A53" s="1216" t="s">
        <v>765</v>
      </c>
      <c r="B53" s="1214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8">
        <v>6.7999999999999996E-3</v>
      </c>
      <c r="BI53" s="868">
        <v>6.8999999999999999E-3</v>
      </c>
      <c r="BJ53" s="868">
        <v>6.8999999999999999E-3</v>
      </c>
      <c r="BK53" s="868">
        <v>6.8999999999999999E-3</v>
      </c>
      <c r="BL53" s="868">
        <v>7.0000000000000001E-3</v>
      </c>
      <c r="BM53" s="868">
        <v>6.8999999999999999E-3</v>
      </c>
      <c r="BN53" s="868">
        <v>6.8999999999999999E-3</v>
      </c>
      <c r="BO53" s="868">
        <v>6.7999999999999996E-3</v>
      </c>
      <c r="BP53" s="868">
        <v>6.8999999999999999E-3</v>
      </c>
      <c r="BQ53" s="868">
        <v>6.8999999999999999E-3</v>
      </c>
      <c r="BR53" s="868">
        <v>6.8999999999999999E-3</v>
      </c>
    </row>
    <row r="54" spans="1:70" ht="15.75" customHeight="1">
      <c r="A54" s="1216" t="s">
        <v>766</v>
      </c>
      <c r="B54" s="1214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8">
        <v>4.4000000000000003E-3</v>
      </c>
      <c r="BI54" s="868">
        <v>4.4999999999999997E-3</v>
      </c>
      <c r="BJ54" s="868">
        <v>4.4000000000000003E-3</v>
      </c>
      <c r="BK54" s="868">
        <v>4.4999999999999997E-3</v>
      </c>
      <c r="BL54" s="868">
        <v>4.4999999999999997E-3</v>
      </c>
      <c r="BM54" s="868">
        <v>4.4999999999999997E-3</v>
      </c>
      <c r="BN54" s="868">
        <v>4.4999999999999997E-3</v>
      </c>
      <c r="BO54" s="868">
        <v>4.4000000000000003E-3</v>
      </c>
      <c r="BP54" s="868">
        <v>4.4999999999999997E-3</v>
      </c>
      <c r="BQ54" s="868">
        <v>4.4999999999999997E-3</v>
      </c>
      <c r="BR54" s="868">
        <v>4.4999999999999997E-3</v>
      </c>
    </row>
    <row r="55" spans="1:70" ht="28.5" customHeight="1">
      <c r="A55" s="1213" t="s">
        <v>770</v>
      </c>
      <c r="B55" s="1214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  <c r="BK55" s="713"/>
      <c r="BL55" s="713"/>
      <c r="BM55" s="713"/>
      <c r="BN55" s="713"/>
      <c r="BO55" s="713"/>
      <c r="BP55" s="713"/>
      <c r="BQ55" s="713"/>
      <c r="BR55" s="713"/>
    </row>
    <row r="56" spans="1:70" ht="15.75" customHeight="1">
      <c r="A56" s="1216" t="s">
        <v>771</v>
      </c>
      <c r="B56" s="1214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8"/>
      <c r="BI56" s="868"/>
      <c r="BJ56" s="868"/>
      <c r="BK56" s="868"/>
      <c r="BL56" s="868"/>
      <c r="BM56" s="868"/>
      <c r="BN56" s="868"/>
      <c r="BO56" s="868"/>
      <c r="BP56" s="868"/>
      <c r="BQ56" s="868"/>
      <c r="BR56" s="868"/>
    </row>
    <row r="57" spans="1:70" ht="15.75" customHeight="1">
      <c r="A57" s="1216" t="s">
        <v>772</v>
      </c>
      <c r="B57" s="1214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  <c r="BK57" s="763">
        <v>51093</v>
      </c>
      <c r="BL57" s="763">
        <v>50814</v>
      </c>
      <c r="BM57" s="763">
        <v>50326</v>
      </c>
      <c r="BN57" s="763">
        <v>50675</v>
      </c>
      <c r="BO57" s="763">
        <v>50087</v>
      </c>
      <c r="BP57" s="763">
        <v>50495</v>
      </c>
      <c r="BQ57" s="763">
        <v>50663</v>
      </c>
      <c r="BR57" s="763">
        <v>50789</v>
      </c>
    </row>
    <row r="58" spans="1:70" ht="15.75" customHeight="1">
      <c r="A58" s="1216" t="s">
        <v>774</v>
      </c>
      <c r="B58" s="1214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  <c r="BK58" s="763">
        <v>86357</v>
      </c>
      <c r="BL58" s="763">
        <v>85886</v>
      </c>
      <c r="BM58" s="763">
        <v>85059</v>
      </c>
      <c r="BN58" s="763">
        <v>85649</v>
      </c>
      <c r="BO58" s="763">
        <v>84654</v>
      </c>
      <c r="BP58" s="763">
        <v>85346</v>
      </c>
      <c r="BQ58" s="763">
        <v>85628</v>
      </c>
      <c r="BR58" s="763">
        <v>85842</v>
      </c>
    </row>
    <row r="59" spans="1:70" ht="15.75" customHeight="1">
      <c r="A59" s="1216" t="s">
        <v>776</v>
      </c>
      <c r="B59" s="1214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  <c r="BK59" s="763">
        <v>216682</v>
      </c>
      <c r="BL59" s="763">
        <v>215501</v>
      </c>
      <c r="BM59" s="763">
        <v>213425</v>
      </c>
      <c r="BN59" s="763">
        <v>214906</v>
      </c>
      <c r="BO59" s="763">
        <v>212409</v>
      </c>
      <c r="BP59" s="763">
        <v>214144</v>
      </c>
      <c r="BQ59" s="763">
        <v>214852</v>
      </c>
      <c r="BR59" s="763">
        <v>215389</v>
      </c>
    </row>
    <row r="60" spans="1:70" ht="15.75" customHeight="1">
      <c r="A60" s="1216" t="s">
        <v>778</v>
      </c>
      <c r="B60" s="1214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  <c r="BK60" s="763">
        <v>629797</v>
      </c>
      <c r="BL60" s="763">
        <v>626362</v>
      </c>
      <c r="BM60" s="763">
        <v>620328</v>
      </c>
      <c r="BN60" s="763">
        <v>624632</v>
      </c>
      <c r="BO60" s="763">
        <v>617376</v>
      </c>
      <c r="BP60" s="763">
        <v>622418</v>
      </c>
      <c r="BQ60" s="763">
        <v>624475</v>
      </c>
      <c r="BR60" s="763">
        <v>626038</v>
      </c>
    </row>
    <row r="61" spans="1:70" ht="15.75" customHeight="1">
      <c r="A61" s="1213" t="s">
        <v>780</v>
      </c>
      <c r="B61" s="1214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  <c r="BK61" s="713"/>
      <c r="BL61" s="713"/>
      <c r="BM61" s="713"/>
      <c r="BN61" s="713"/>
      <c r="BO61" s="713"/>
      <c r="BP61" s="713"/>
      <c r="BQ61" s="713"/>
      <c r="BR61" s="713"/>
    </row>
    <row r="62" spans="1:70" ht="15.75" customHeight="1">
      <c r="A62" s="1216" t="s">
        <v>781</v>
      </c>
      <c r="B62" s="1214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  <c r="BK62" s="763">
        <v>15662</v>
      </c>
      <c r="BL62" s="763">
        <v>15576</v>
      </c>
      <c r="BM62" s="763">
        <v>15427</v>
      </c>
      <c r="BN62" s="763">
        <v>15533</v>
      </c>
      <c r="BO62" s="763">
        <v>15353</v>
      </c>
      <c r="BP62" s="763">
        <v>15478</v>
      </c>
      <c r="BQ62" s="763">
        <v>15530</v>
      </c>
      <c r="BR62" s="763">
        <v>15569</v>
      </c>
    </row>
    <row r="63" spans="1:70" ht="15.75" customHeight="1">
      <c r="A63" s="1216" t="s">
        <v>782</v>
      </c>
      <c r="B63" s="1214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  <c r="BK63" s="763">
        <v>50926</v>
      </c>
      <c r="BL63" s="763">
        <v>50649</v>
      </c>
      <c r="BM63" s="763">
        <v>50162</v>
      </c>
      <c r="BN63" s="763">
        <v>50510</v>
      </c>
      <c r="BO63" s="763">
        <v>49924</v>
      </c>
      <c r="BP63" s="763">
        <v>50331</v>
      </c>
      <c r="BQ63" s="763">
        <v>50498</v>
      </c>
      <c r="BR63" s="763">
        <v>50624</v>
      </c>
    </row>
    <row r="64" spans="1:70" ht="15.75" customHeight="1">
      <c r="A64" s="1216" t="s">
        <v>783</v>
      </c>
      <c r="B64" s="1137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  <c r="BK64" s="763">
        <v>181252</v>
      </c>
      <c r="BL64" s="763">
        <v>180265</v>
      </c>
      <c r="BM64" s="763">
        <v>178527</v>
      </c>
      <c r="BN64" s="763">
        <v>179766</v>
      </c>
      <c r="BO64" s="763">
        <v>177678</v>
      </c>
      <c r="BP64" s="763">
        <v>179128</v>
      </c>
      <c r="BQ64" s="763">
        <v>179721</v>
      </c>
      <c r="BR64" s="763">
        <v>180171</v>
      </c>
    </row>
    <row r="65" spans="1:70" ht="15.75" customHeight="1">
      <c r="A65" s="1216" t="s">
        <v>778</v>
      </c>
      <c r="B65" s="1214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  <c r="BK65" s="763">
        <v>594365</v>
      </c>
      <c r="BL65" s="763">
        <v>591124</v>
      </c>
      <c r="BM65" s="763">
        <v>585429</v>
      </c>
      <c r="BN65" s="763">
        <v>589490</v>
      </c>
      <c r="BO65" s="763">
        <v>582643</v>
      </c>
      <c r="BP65" s="763">
        <v>587401</v>
      </c>
      <c r="BQ65" s="763">
        <v>589343</v>
      </c>
      <c r="BR65" s="763">
        <v>590817</v>
      </c>
    </row>
    <row r="66" spans="1:70" ht="15.75" customHeight="1">
      <c r="A66" s="1216" t="s">
        <v>287</v>
      </c>
      <c r="B66" s="1214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  <c r="BP66" s="713"/>
      <c r="BQ66" s="713"/>
      <c r="BR66" s="868"/>
    </row>
    <row r="67" spans="1:70" ht="15.75" customHeight="1">
      <c r="A67" s="1216" t="s">
        <v>784</v>
      </c>
      <c r="B67" s="1214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  <c r="BK67" s="763">
        <v>68788</v>
      </c>
      <c r="BL67" s="763">
        <v>69063</v>
      </c>
      <c r="BM67" s="763">
        <v>69406</v>
      </c>
      <c r="BN67" s="763">
        <v>69545</v>
      </c>
      <c r="BO67" s="763">
        <v>69684</v>
      </c>
      <c r="BP67" s="763">
        <v>69406</v>
      </c>
      <c r="BQ67" s="763">
        <v>70032</v>
      </c>
      <c r="BR67" s="763">
        <v>70032</v>
      </c>
    </row>
    <row r="68" spans="1:70" ht="15.75" customHeight="1">
      <c r="A68" s="1213" t="s">
        <v>785</v>
      </c>
      <c r="B68" s="1214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  <c r="BK68" s="713"/>
      <c r="BL68" s="713"/>
      <c r="BM68" s="713"/>
      <c r="BN68" s="713"/>
      <c r="BO68" s="713"/>
      <c r="BP68" s="713"/>
      <c r="BQ68" s="713"/>
      <c r="BR68" s="713"/>
    </row>
    <row r="69" spans="1:70" ht="23.25" customHeight="1">
      <c r="A69" s="1213" t="s">
        <v>786</v>
      </c>
      <c r="B69" s="1214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  <c r="BK69" s="713"/>
      <c r="BL69" s="713"/>
      <c r="BM69" s="713"/>
      <c r="BN69" s="713"/>
      <c r="BO69" s="713"/>
      <c r="BP69" s="713"/>
      <c r="BQ69" s="713"/>
      <c r="BR69" s="713"/>
    </row>
    <row r="70" spans="1:70" ht="15.75" customHeight="1">
      <c r="A70" s="1216" t="s">
        <v>787</v>
      </c>
      <c r="B70" s="1214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  <c r="BK70" s="763">
        <v>657821</v>
      </c>
      <c r="BL70" s="763">
        <v>657066</v>
      </c>
      <c r="BM70" s="763">
        <v>657172</v>
      </c>
      <c r="BN70" s="763">
        <v>659673</v>
      </c>
      <c r="BO70" s="763">
        <v>659806</v>
      </c>
      <c r="BP70" s="763">
        <v>657370</v>
      </c>
      <c r="BQ70" s="763">
        <v>661710</v>
      </c>
      <c r="BR70" s="763">
        <v>662900</v>
      </c>
    </row>
    <row r="71" spans="1:70" ht="15.75" customHeight="1">
      <c r="A71" s="1216" t="s">
        <v>57</v>
      </c>
      <c r="B71" s="1214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  <c r="BK71" s="713"/>
      <c r="BL71" s="713"/>
      <c r="BM71" s="713"/>
      <c r="BN71" s="713"/>
      <c r="BO71" s="713"/>
      <c r="BP71" s="713"/>
      <c r="BQ71" s="713"/>
      <c r="BR71" s="713"/>
    </row>
    <row r="72" spans="1:70" ht="24" customHeight="1">
      <c r="A72" s="1216" t="s">
        <v>788</v>
      </c>
      <c r="B72" s="1214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  <c r="BK72" s="763">
        <v>233300</v>
      </c>
      <c r="BL72" s="763">
        <v>231710</v>
      </c>
      <c r="BM72" s="763">
        <v>230517</v>
      </c>
      <c r="BN72" s="763">
        <v>231856</v>
      </c>
      <c r="BO72" s="763">
        <v>231441</v>
      </c>
      <c r="BP72" s="763">
        <v>230664</v>
      </c>
      <c r="BQ72" s="763">
        <v>231570</v>
      </c>
      <c r="BR72" s="763">
        <v>232450</v>
      </c>
    </row>
    <row r="73" spans="1:70" ht="24.75" customHeight="1">
      <c r="A73" s="1213" t="s">
        <v>790</v>
      </c>
      <c r="B73" s="1214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  <c r="BK73" s="713"/>
      <c r="BL73" s="713"/>
      <c r="BM73" s="713"/>
      <c r="BN73" s="713"/>
      <c r="BO73" s="713"/>
      <c r="BP73" s="713"/>
      <c r="BQ73" s="713"/>
      <c r="BR73" s="713"/>
    </row>
    <row r="74" spans="1:70" ht="15.75" customHeight="1">
      <c r="A74" s="1216" t="s">
        <v>791</v>
      </c>
      <c r="B74" s="1214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  <c r="BK74" s="763">
        <v>28282</v>
      </c>
      <c r="BL74" s="763">
        <v>27983</v>
      </c>
      <c r="BM74" s="763">
        <v>27739</v>
      </c>
      <c r="BN74" s="763">
        <v>27938</v>
      </c>
      <c r="BO74" s="763">
        <v>27851</v>
      </c>
      <c r="BP74" s="763">
        <v>27763</v>
      </c>
      <c r="BQ74" s="763">
        <v>27823</v>
      </c>
      <c r="BR74" s="763">
        <v>27966</v>
      </c>
    </row>
    <row r="75" spans="1:70" ht="23.25" customHeight="1">
      <c r="A75" s="1213" t="s">
        <v>792</v>
      </c>
      <c r="B75" s="1214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  <c r="BK75" s="713"/>
      <c r="BL75" s="713"/>
      <c r="BM75" s="713"/>
      <c r="BN75" s="713"/>
      <c r="BO75" s="868"/>
      <c r="BP75" s="868"/>
      <c r="BQ75" s="868"/>
      <c r="BR75" s="868"/>
    </row>
    <row r="76" spans="1:70" ht="15.75" customHeight="1">
      <c r="A76" s="1216" t="s">
        <v>793</v>
      </c>
      <c r="B76" s="1214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  <c r="BK76" s="763">
        <v>348224</v>
      </c>
      <c r="BL76" s="763">
        <v>344412</v>
      </c>
      <c r="BM76" s="763">
        <v>341304</v>
      </c>
      <c r="BN76" s="763">
        <v>343790</v>
      </c>
      <c r="BO76" s="763">
        <v>342674</v>
      </c>
      <c r="BP76" s="763">
        <v>341604</v>
      </c>
      <c r="BQ76" s="763">
        <v>342282</v>
      </c>
      <c r="BR76" s="763">
        <v>344085</v>
      </c>
    </row>
    <row r="77" spans="1:70" ht="24" customHeight="1">
      <c r="A77" s="1213" t="s">
        <v>794</v>
      </c>
      <c r="B77" s="1214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  <c r="BK77" s="713"/>
      <c r="BL77" s="713"/>
      <c r="BM77" s="713"/>
      <c r="BN77" s="713"/>
      <c r="BO77" s="713"/>
      <c r="BP77" s="713"/>
      <c r="BQ77" s="713"/>
      <c r="BR77" s="713"/>
    </row>
    <row r="78" spans="1:70" ht="15.75" customHeight="1">
      <c r="A78" s="1216" t="s">
        <v>795</v>
      </c>
      <c r="B78" s="1214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  <c r="BK78" s="763">
        <v>407755</v>
      </c>
      <c r="BL78" s="763">
        <v>402810</v>
      </c>
      <c r="BM78" s="763">
        <v>398729</v>
      </c>
      <c r="BN78" s="763">
        <v>401801</v>
      </c>
      <c r="BO78" s="763">
        <v>400329</v>
      </c>
      <c r="BP78" s="763">
        <v>399107</v>
      </c>
      <c r="BQ78" s="763">
        <v>399676</v>
      </c>
      <c r="BR78" s="763">
        <v>401950</v>
      </c>
    </row>
    <row r="79" spans="1:70" ht="27.75" customHeight="1">
      <c r="A79" s="1213" t="s">
        <v>412</v>
      </c>
      <c r="B79" s="1214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  <c r="BK79" s="713"/>
      <c r="BL79" s="713"/>
      <c r="BM79" s="713"/>
      <c r="BN79" s="713"/>
      <c r="BO79" s="713"/>
      <c r="BP79" s="713"/>
      <c r="BQ79" s="713"/>
      <c r="BR79" s="713"/>
    </row>
    <row r="80" spans="1:70" ht="15.75" customHeight="1">
      <c r="A80" s="1216" t="s">
        <v>796</v>
      </c>
      <c r="B80" s="1214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  <c r="BK80" s="763">
        <v>2450</v>
      </c>
      <c r="BL80" s="763">
        <v>2460</v>
      </c>
      <c r="BM80" s="763">
        <v>2472</v>
      </c>
      <c r="BN80" s="763">
        <v>2476</v>
      </c>
      <c r="BO80" s="763">
        <v>2481</v>
      </c>
      <c r="BP80" s="763">
        <v>2472</v>
      </c>
      <c r="BQ80" s="763">
        <v>2494</v>
      </c>
      <c r="BR80" s="763">
        <v>2494</v>
      </c>
    </row>
    <row r="81" spans="1:70" ht="29.25" customHeight="1">
      <c r="A81" s="1213" t="s">
        <v>797</v>
      </c>
      <c r="B81" s="1214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8"/>
      <c r="BI81" s="868"/>
      <c r="BJ81" s="868"/>
      <c r="BK81" s="868"/>
      <c r="BL81" s="868"/>
      <c r="BM81" s="868"/>
      <c r="BN81" s="868"/>
      <c r="BO81" s="868"/>
      <c r="BP81" s="868"/>
      <c r="BQ81" s="868"/>
      <c r="BR81" s="868"/>
    </row>
    <row r="82" spans="1:70" ht="15.75" customHeight="1">
      <c r="A82" s="1213" t="s">
        <v>798</v>
      </c>
      <c r="B82" s="1214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8"/>
      <c r="BI82" s="868"/>
      <c r="BJ82" s="868"/>
      <c r="BK82" s="868"/>
      <c r="BL82" s="868"/>
      <c r="BM82" s="868"/>
      <c r="BN82" s="868"/>
      <c r="BO82" s="868"/>
      <c r="BP82" s="868"/>
      <c r="BQ82" s="868"/>
      <c r="BR82" s="868"/>
    </row>
    <row r="83" spans="1:70" ht="15.75" customHeight="1">
      <c r="A83" s="1216" t="s">
        <v>799</v>
      </c>
      <c r="B83" s="1214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  <c r="BK83" s="763">
        <v>403157</v>
      </c>
      <c r="BL83" s="763">
        <v>404762</v>
      </c>
      <c r="BM83" s="763">
        <v>406774</v>
      </c>
      <c r="BN83" s="763">
        <v>407589</v>
      </c>
      <c r="BO83" s="763">
        <v>408404</v>
      </c>
      <c r="BP83" s="763">
        <v>406774</v>
      </c>
      <c r="BQ83" s="763">
        <v>410441</v>
      </c>
      <c r="BR83" s="763">
        <v>410441</v>
      </c>
    </row>
    <row r="84" spans="1:70" ht="15.75" customHeight="1">
      <c r="A84" s="1213" t="s">
        <v>800</v>
      </c>
      <c r="B84" s="1137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  <c r="BK84" s="713"/>
      <c r="BL84" s="713"/>
      <c r="BM84" s="713"/>
      <c r="BN84" s="713"/>
      <c r="BO84" s="713"/>
      <c r="BP84" s="713"/>
      <c r="BQ84" s="713"/>
      <c r="BR84" s="713"/>
    </row>
    <row r="85" spans="1:70" ht="15.75" customHeight="1">
      <c r="A85" s="1216" t="s">
        <v>801</v>
      </c>
      <c r="B85" s="1137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  <c r="BK85" s="763">
        <v>17968</v>
      </c>
      <c r="BL85" s="763">
        <v>18039</v>
      </c>
      <c r="BM85" s="763">
        <v>18128</v>
      </c>
      <c r="BN85" s="763">
        <v>18165</v>
      </c>
      <c r="BO85" s="763">
        <v>18201</v>
      </c>
      <c r="BP85" s="763">
        <v>18128</v>
      </c>
      <c r="BQ85" s="763">
        <v>18291</v>
      </c>
      <c r="BR85" s="763">
        <v>18291</v>
      </c>
    </row>
    <row r="86" spans="1:70" ht="15.75" customHeight="1">
      <c r="A86" s="1216" t="s">
        <v>803</v>
      </c>
      <c r="B86" s="1214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  <c r="BK86" s="763">
        <v>23497</v>
      </c>
      <c r="BL86" s="763">
        <v>23191</v>
      </c>
      <c r="BM86" s="763">
        <v>22936</v>
      </c>
      <c r="BN86" s="763">
        <v>23119</v>
      </c>
      <c r="BO86" s="761">
        <v>23028</v>
      </c>
      <c r="BP86" s="761">
        <v>22959</v>
      </c>
      <c r="BQ86" s="761">
        <v>22981</v>
      </c>
      <c r="BR86" s="761">
        <v>23119</v>
      </c>
    </row>
    <row r="87" spans="1:70" ht="39" customHeight="1">
      <c r="A87" s="1213" t="s">
        <v>804</v>
      </c>
      <c r="B87" s="1214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8"/>
      <c r="BI87" s="868"/>
      <c r="BJ87" s="868"/>
      <c r="BK87" s="868"/>
      <c r="BL87" s="868"/>
      <c r="BM87" s="868"/>
      <c r="BN87" s="868"/>
      <c r="BO87" s="761"/>
      <c r="BP87" s="761"/>
      <c r="BQ87" s="761"/>
      <c r="BR87" s="761"/>
    </row>
    <row r="88" spans="1:70" ht="15.75" customHeight="1">
      <c r="A88" s="1216" t="s">
        <v>805</v>
      </c>
      <c r="B88" s="1214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  <c r="BK88" s="763">
        <v>24503</v>
      </c>
      <c r="BL88" s="763">
        <v>24601</v>
      </c>
      <c r="BM88" s="763">
        <v>24723</v>
      </c>
      <c r="BN88" s="763">
        <v>24773</v>
      </c>
      <c r="BO88" s="763">
        <v>24822</v>
      </c>
      <c r="BP88" s="763">
        <v>24723</v>
      </c>
      <c r="BQ88" s="763">
        <v>24946</v>
      </c>
      <c r="BR88" s="763">
        <v>24946</v>
      </c>
    </row>
    <row r="89" spans="1:70" ht="15.75" customHeight="1">
      <c r="A89" s="1216" t="s">
        <v>806</v>
      </c>
      <c r="B89" s="1214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  <c r="BK89" s="763">
        <v>403157</v>
      </c>
      <c r="BL89" s="763">
        <v>404762</v>
      </c>
      <c r="BM89" s="763">
        <v>406774</v>
      </c>
      <c r="BN89" s="763">
        <v>407589</v>
      </c>
      <c r="BO89" s="761">
        <v>408404</v>
      </c>
      <c r="BP89" s="761">
        <v>406774</v>
      </c>
      <c r="BQ89" s="761">
        <v>410441</v>
      </c>
      <c r="BR89" s="761">
        <v>410441</v>
      </c>
    </row>
    <row r="90" spans="1:70" ht="15.75" customHeight="1">
      <c r="A90" s="1216" t="s">
        <v>807</v>
      </c>
      <c r="B90" s="1214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  <c r="BK90" s="713"/>
      <c r="BL90" s="713"/>
      <c r="BM90" s="713"/>
      <c r="BN90" s="713"/>
      <c r="BO90" s="868"/>
      <c r="BP90" s="868"/>
      <c r="BQ90" s="868"/>
      <c r="BR90" s="868"/>
    </row>
    <row r="91" spans="1:70" ht="15.75" customHeight="1">
      <c r="A91" s="1216" t="s">
        <v>808</v>
      </c>
      <c r="B91" s="1214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8"/>
      <c r="BI91" s="868"/>
      <c r="BJ91" s="868"/>
      <c r="BK91" s="868"/>
      <c r="BL91" s="868"/>
      <c r="BM91" s="868"/>
      <c r="BN91" s="868"/>
      <c r="BO91" s="868"/>
      <c r="BP91" s="868"/>
      <c r="BQ91" s="868"/>
      <c r="BR91" s="868"/>
    </row>
    <row r="92" spans="1:70" ht="15.75" customHeight="1">
      <c r="A92" s="1216" t="s">
        <v>809</v>
      </c>
      <c r="B92" s="1214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8">
        <v>560.86</v>
      </c>
      <c r="BI92" s="868">
        <v>568.59</v>
      </c>
      <c r="BJ92" s="868">
        <v>564.67999999999995</v>
      </c>
      <c r="BK92" s="868">
        <v>577.1</v>
      </c>
      <c r="BL92" s="868">
        <v>574.25</v>
      </c>
      <c r="BM92" s="868">
        <v>569.16999999999996</v>
      </c>
      <c r="BN92" s="868">
        <v>572.96</v>
      </c>
      <c r="BO92" s="868">
        <v>566.73</v>
      </c>
      <c r="BP92" s="868">
        <v>570.97</v>
      </c>
      <c r="BQ92" s="868">
        <v>573.03</v>
      </c>
      <c r="BR92" s="868">
        <v>574.39</v>
      </c>
    </row>
    <row r="93" spans="1:70" ht="15.75" customHeight="1">
      <c r="A93" s="1216" t="s">
        <v>811</v>
      </c>
      <c r="B93" s="1214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8"/>
      <c r="BI93" s="868"/>
      <c r="BJ93" s="868"/>
      <c r="BK93" s="868"/>
      <c r="BL93" s="868"/>
      <c r="BM93" s="868"/>
      <c r="BN93" s="868"/>
      <c r="BO93" s="868"/>
      <c r="BP93" s="868"/>
      <c r="BQ93" s="868"/>
      <c r="BR93" s="868"/>
    </row>
    <row r="94" spans="1:70" ht="15.75" customHeight="1">
      <c r="A94" s="1216" t="s">
        <v>812</v>
      </c>
      <c r="B94" s="1214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  <c r="BK94" s="713">
        <v>113.97</v>
      </c>
      <c r="BL94" s="713">
        <v>114.17</v>
      </c>
      <c r="BM94" s="713">
        <v>114.34</v>
      </c>
      <c r="BN94" s="713">
        <v>114.7</v>
      </c>
      <c r="BO94" s="868">
        <v>114.56</v>
      </c>
      <c r="BP94" s="868">
        <v>114.43</v>
      </c>
      <c r="BQ94" s="868">
        <v>115.3</v>
      </c>
      <c r="BR94" s="868">
        <v>115.37</v>
      </c>
    </row>
    <row r="95" spans="1:70" ht="42" customHeight="1">
      <c r="A95" s="1213" t="s">
        <v>813</v>
      </c>
      <c r="B95" s="1214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8"/>
      <c r="BI95" s="868"/>
      <c r="BJ95" s="868"/>
      <c r="BK95" s="868"/>
      <c r="BL95" s="868"/>
      <c r="BM95" s="868"/>
      <c r="BN95" s="868"/>
      <c r="BO95" s="868"/>
      <c r="BP95" s="868"/>
      <c r="BQ95" s="868"/>
      <c r="BR95" s="868"/>
    </row>
    <row r="96" spans="1:70" ht="15.75" customHeight="1">
      <c r="A96" s="1216" t="s">
        <v>214</v>
      </c>
      <c r="B96" s="1214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  <c r="BK96" s="713"/>
      <c r="BL96" s="713"/>
      <c r="BM96" s="713"/>
      <c r="BN96" s="713"/>
      <c r="BO96" s="713"/>
      <c r="BP96" s="713"/>
      <c r="BQ96" s="713"/>
      <c r="BR96" s="713"/>
    </row>
    <row r="97" spans="1:70" ht="15.75" customHeight="1">
      <c r="A97" s="1216" t="s">
        <v>814</v>
      </c>
      <c r="B97" s="1214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  <c r="BK97" s="763">
        <v>97983</v>
      </c>
      <c r="BL97" s="763">
        <v>98374</v>
      </c>
      <c r="BM97" s="763">
        <v>98863</v>
      </c>
      <c r="BN97" s="763">
        <v>99062</v>
      </c>
      <c r="BO97" s="763">
        <v>99259</v>
      </c>
      <c r="BP97" s="763">
        <v>98863</v>
      </c>
      <c r="BQ97" s="763">
        <v>99754</v>
      </c>
      <c r="BR97" s="763">
        <v>99754</v>
      </c>
    </row>
    <row r="98" spans="1:70" ht="25.5" customHeight="1">
      <c r="A98" s="1216" t="s">
        <v>816</v>
      </c>
      <c r="B98" s="1214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  <c r="BK98" s="713"/>
      <c r="BL98" s="713"/>
      <c r="BM98" s="713"/>
      <c r="BN98" s="713"/>
      <c r="BO98" s="713"/>
      <c r="BP98" s="713"/>
      <c r="BQ98" s="713"/>
      <c r="BR98" s="713"/>
    </row>
    <row r="99" spans="1:70" ht="26.25" customHeight="1">
      <c r="A99" s="1216" t="s">
        <v>817</v>
      </c>
      <c r="B99" s="1214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  <c r="BK99" s="713"/>
      <c r="BL99" s="713"/>
      <c r="BM99" s="868"/>
      <c r="BN99" s="868"/>
      <c r="BO99" s="868"/>
      <c r="BP99" s="868"/>
      <c r="BQ99" s="868"/>
      <c r="BR99" s="868"/>
    </row>
    <row r="100" spans="1:70" ht="15.75" customHeight="1">
      <c r="A100" s="1216" t="s">
        <v>818</v>
      </c>
      <c r="B100" s="1214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  <c r="BK100" s="763">
        <v>88838</v>
      </c>
      <c r="BL100" s="763">
        <v>89192</v>
      </c>
      <c r="BM100" s="763">
        <v>89636</v>
      </c>
      <c r="BN100" s="763">
        <v>89814</v>
      </c>
      <c r="BO100" s="763">
        <v>89994</v>
      </c>
      <c r="BP100" s="763">
        <v>89636</v>
      </c>
      <c r="BQ100" s="763">
        <v>90442</v>
      </c>
      <c r="BR100" s="763">
        <v>90442</v>
      </c>
    </row>
    <row r="101" spans="1:70" ht="25.5" customHeight="1">
      <c r="A101" s="1216" t="s">
        <v>819</v>
      </c>
      <c r="B101" s="1214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  <c r="BK101" s="713"/>
      <c r="BL101" s="713"/>
      <c r="BM101" s="713"/>
      <c r="BN101" s="713"/>
      <c r="BO101" s="713"/>
      <c r="BP101" s="713"/>
      <c r="BQ101" s="713"/>
      <c r="BR101" s="713"/>
    </row>
    <row r="102" spans="1:70" ht="15.75" customHeight="1">
      <c r="A102" s="1216" t="s">
        <v>271</v>
      </c>
      <c r="B102" s="1214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  <c r="BK102" s="713">
        <v>0</v>
      </c>
      <c r="BL102" s="713">
        <v>0</v>
      </c>
      <c r="BM102" s="713">
        <v>0</v>
      </c>
      <c r="BN102" s="713">
        <v>0</v>
      </c>
      <c r="BO102" s="713">
        <v>0</v>
      </c>
      <c r="BP102" s="713">
        <v>0</v>
      </c>
      <c r="BQ102" s="713">
        <v>0</v>
      </c>
      <c r="BR102" s="713">
        <v>0</v>
      </c>
    </row>
    <row r="103" spans="1:70" ht="26.25" customHeight="1">
      <c r="A103" s="1216" t="s">
        <v>820</v>
      </c>
      <c r="B103" s="1214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  <c r="BK103" s="713"/>
      <c r="BL103" s="713"/>
      <c r="BM103" s="713"/>
      <c r="BN103" s="713"/>
      <c r="BO103" s="713"/>
      <c r="BP103" s="713"/>
      <c r="BQ103" s="713"/>
      <c r="BR103" s="713"/>
    </row>
    <row r="104" spans="1:70" ht="15.75" customHeight="1">
      <c r="A104" s="1216" t="s">
        <v>821</v>
      </c>
      <c r="B104" s="1214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  <c r="BK104" s="713">
        <v>4.5100000000000001E-2</v>
      </c>
      <c r="BL104" s="713">
        <v>4.5199999999999997E-2</v>
      </c>
      <c r="BM104" s="713">
        <v>4.5499999999999999E-2</v>
      </c>
      <c r="BN104" s="713">
        <v>4.5600000000000002E-2</v>
      </c>
      <c r="BO104" s="713">
        <v>4.5600000000000002E-2</v>
      </c>
      <c r="BP104" s="713">
        <v>4.5499999999999999E-2</v>
      </c>
      <c r="BQ104" s="713">
        <v>4.58E-2</v>
      </c>
      <c r="BR104" s="713">
        <v>4.58E-2</v>
      </c>
    </row>
    <row r="105" spans="1:70" ht="15.75" customHeight="1">
      <c r="A105" s="1216" t="s">
        <v>822</v>
      </c>
      <c r="B105" s="1214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  <c r="BK105" s="713">
        <v>0.1052</v>
      </c>
      <c r="BL105" s="713">
        <v>0.1057</v>
      </c>
      <c r="BM105" s="713">
        <v>0.1061</v>
      </c>
      <c r="BN105" s="713">
        <v>0.10639999999999999</v>
      </c>
      <c r="BO105" s="713">
        <v>0.1066</v>
      </c>
      <c r="BP105" s="713">
        <v>0.1061</v>
      </c>
      <c r="BQ105" s="713">
        <v>0.1071</v>
      </c>
      <c r="BR105" s="713">
        <v>0.1071</v>
      </c>
    </row>
    <row r="106" spans="1:70" ht="15.75" customHeight="1">
      <c r="A106" s="1216" t="s">
        <v>823</v>
      </c>
      <c r="B106" s="1214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  <c r="BK106" s="713">
        <v>1.1458999999999999</v>
      </c>
      <c r="BL106" s="713">
        <v>1.1504000000000001</v>
      </c>
      <c r="BM106" s="713">
        <v>1.1560999999999999</v>
      </c>
      <c r="BN106" s="713">
        <v>1.1585000000000001</v>
      </c>
      <c r="BO106" s="713">
        <v>1.1607000000000001</v>
      </c>
      <c r="BP106" s="713">
        <v>1.1560999999999999</v>
      </c>
      <c r="BQ106" s="713">
        <v>1.1666000000000001</v>
      </c>
      <c r="BR106" s="713">
        <v>1.1666000000000001</v>
      </c>
    </row>
    <row r="107" spans="1:70" ht="15.75" customHeight="1">
      <c r="A107" s="1216" t="s">
        <v>824</v>
      </c>
      <c r="B107" s="1214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  <c r="BK107" s="713">
        <v>38.01</v>
      </c>
      <c r="BL107" s="713">
        <v>38.159999999999997</v>
      </c>
      <c r="BM107" s="868">
        <v>38.35</v>
      </c>
      <c r="BN107" s="868">
        <v>38.43</v>
      </c>
      <c r="BO107" s="868">
        <v>38.51</v>
      </c>
      <c r="BP107" s="868">
        <v>38.35</v>
      </c>
      <c r="BQ107" s="868">
        <v>38.700000000000003</v>
      </c>
      <c r="BR107" s="868">
        <v>38.700000000000003</v>
      </c>
    </row>
    <row r="108" spans="1:70" ht="25.5" customHeight="1">
      <c r="A108" s="1216" t="s">
        <v>826</v>
      </c>
      <c r="B108" s="1214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  <c r="BK108" s="713">
        <v>0.1353</v>
      </c>
      <c r="BL108" s="713">
        <v>0.13589999999999999</v>
      </c>
      <c r="BM108" s="868">
        <v>0.13650000000000001</v>
      </c>
      <c r="BN108" s="868">
        <v>0.13669999999999999</v>
      </c>
      <c r="BO108" s="868">
        <v>0.1371</v>
      </c>
      <c r="BP108" s="868">
        <v>0.13650000000000001</v>
      </c>
      <c r="BQ108" s="868">
        <v>0.13780000000000001</v>
      </c>
      <c r="BR108" s="868">
        <v>0.13780000000000001</v>
      </c>
    </row>
    <row r="109" spans="1:70" ht="21.75" customHeight="1">
      <c r="A109" s="1216" t="s">
        <v>827</v>
      </c>
      <c r="B109" s="1214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  <c r="BK109" s="713">
        <v>50.77</v>
      </c>
      <c r="BL109" s="713">
        <v>50.97</v>
      </c>
      <c r="BM109" s="868">
        <v>51.22</v>
      </c>
      <c r="BN109" s="868">
        <v>51.32</v>
      </c>
      <c r="BO109" s="868">
        <v>51.43</v>
      </c>
      <c r="BP109" s="868">
        <v>51.22</v>
      </c>
      <c r="BQ109" s="868">
        <v>51.68</v>
      </c>
      <c r="BR109" s="868">
        <v>51.68</v>
      </c>
    </row>
    <row r="110" spans="1:70" ht="26.25" customHeight="1">
      <c r="A110" s="1213" t="s">
        <v>829</v>
      </c>
      <c r="B110" s="1214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  <c r="BK110" s="713"/>
      <c r="BL110" s="713"/>
      <c r="BM110" s="713"/>
      <c r="BN110" s="713"/>
      <c r="BO110" s="713"/>
      <c r="BP110" s="713"/>
      <c r="BQ110" s="713"/>
      <c r="BR110" s="713"/>
    </row>
    <row r="111" spans="1:70" ht="23.25" customHeight="1">
      <c r="A111" s="1213" t="s">
        <v>230</v>
      </c>
      <c r="B111" s="1214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8"/>
      <c r="BI111" s="868"/>
      <c r="BJ111" s="868"/>
      <c r="BK111" s="868"/>
      <c r="BL111" s="868"/>
      <c r="BM111" s="868"/>
      <c r="BN111" s="868"/>
      <c r="BO111" s="868"/>
      <c r="BP111" s="868"/>
      <c r="BQ111" s="868"/>
      <c r="BR111" s="868"/>
    </row>
    <row r="112" spans="1:70" ht="15.75" customHeight="1">
      <c r="A112" s="1216" t="s">
        <v>830</v>
      </c>
      <c r="B112" s="1214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  <c r="BK112" s="761">
        <v>124456</v>
      </c>
      <c r="BL112" s="761">
        <v>124951</v>
      </c>
      <c r="BM112" s="761">
        <v>125572</v>
      </c>
      <c r="BN112" s="761">
        <v>125825</v>
      </c>
      <c r="BO112" s="761">
        <v>126076</v>
      </c>
      <c r="BP112" s="761">
        <v>125572</v>
      </c>
      <c r="BQ112" s="761">
        <v>126705</v>
      </c>
      <c r="BR112" s="761">
        <v>126705</v>
      </c>
    </row>
    <row r="113" spans="1:70" ht="24.75" customHeight="1">
      <c r="A113" s="1213" t="s">
        <v>831</v>
      </c>
      <c r="B113" s="1214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8"/>
      <c r="BI113" s="868"/>
      <c r="BJ113" s="868"/>
      <c r="BK113" s="868"/>
      <c r="BL113" s="868"/>
      <c r="BM113" s="868"/>
      <c r="BN113" s="868"/>
      <c r="BO113" s="868"/>
      <c r="BP113" s="868"/>
      <c r="BQ113" s="868"/>
      <c r="BR113" s="868"/>
    </row>
    <row r="114" spans="1:70" ht="15.75" customHeight="1">
      <c r="A114" s="1216" t="s">
        <v>235</v>
      </c>
      <c r="B114" s="1214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  <c r="BK114" s="763">
        <v>68063</v>
      </c>
      <c r="BL114" s="763">
        <v>68327</v>
      </c>
      <c r="BM114" s="763">
        <v>68657</v>
      </c>
      <c r="BN114" s="763">
        <v>68799</v>
      </c>
      <c r="BO114" s="763">
        <v>68926</v>
      </c>
      <c r="BP114" s="763">
        <v>68659</v>
      </c>
      <c r="BQ114" s="763">
        <v>69275</v>
      </c>
      <c r="BR114" s="763">
        <v>69276</v>
      </c>
    </row>
    <row r="115" spans="1:70" ht="15.75" customHeight="1">
      <c r="A115" s="1216" t="s">
        <v>833</v>
      </c>
      <c r="B115" s="1214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  <c r="BK115" s="713"/>
      <c r="BL115" s="713"/>
      <c r="BM115" s="713"/>
      <c r="BN115" s="713"/>
      <c r="BO115" s="713"/>
      <c r="BP115" s="713"/>
      <c r="BQ115" s="713"/>
      <c r="BR115" s="713"/>
    </row>
    <row r="116" spans="1:70" ht="15.75" customHeight="1">
      <c r="A116" s="1216" t="s">
        <v>834</v>
      </c>
      <c r="B116" s="1214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  <c r="BK116" s="763">
        <v>1557313</v>
      </c>
      <c r="BL116" s="763">
        <v>1563514</v>
      </c>
      <c r="BM116" s="763">
        <v>1571289</v>
      </c>
      <c r="BN116" s="763">
        <v>1574437</v>
      </c>
      <c r="BO116" s="763">
        <v>1577583</v>
      </c>
      <c r="BP116" s="763">
        <v>1571289</v>
      </c>
      <c r="BQ116" s="763">
        <v>1585450</v>
      </c>
      <c r="BR116" s="763">
        <v>1585450</v>
      </c>
    </row>
    <row r="117" spans="1:70" ht="26.25" customHeight="1">
      <c r="A117" s="1213" t="s">
        <v>442</v>
      </c>
      <c r="B117" s="1214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  <c r="BK117" s="713"/>
      <c r="BL117" s="713"/>
      <c r="BM117" s="713"/>
      <c r="BN117" s="713"/>
      <c r="BO117" s="713"/>
      <c r="BP117" s="713"/>
      <c r="BQ117" s="713"/>
      <c r="BR117" s="713"/>
    </row>
    <row r="118" spans="1:70" ht="15.75" customHeight="1">
      <c r="A118" s="1216" t="s">
        <v>443</v>
      </c>
      <c r="B118" s="1214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  <c r="BK118" s="713"/>
      <c r="BL118" s="713"/>
      <c r="BM118" s="713"/>
      <c r="BN118" s="713"/>
      <c r="BO118" s="713"/>
      <c r="BP118" s="713"/>
      <c r="BQ118" s="713"/>
      <c r="BR118" s="713"/>
    </row>
    <row r="119" spans="1:70" ht="15.75" customHeight="1">
      <c r="A119" s="1216" t="s">
        <v>835</v>
      </c>
      <c r="B119" s="1214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  <c r="BK119" s="763">
        <v>8447</v>
      </c>
      <c r="BL119" s="763">
        <v>8480</v>
      </c>
      <c r="BM119" s="763">
        <v>8523</v>
      </c>
      <c r="BN119" s="763">
        <v>8539</v>
      </c>
      <c r="BO119" s="763">
        <v>8556</v>
      </c>
      <c r="BP119" s="763">
        <v>8523</v>
      </c>
      <c r="BQ119" s="763">
        <v>8599</v>
      </c>
      <c r="BR119" s="763">
        <v>8599</v>
      </c>
    </row>
    <row r="120" spans="1:70" ht="26.25" customHeight="1">
      <c r="A120" s="1216" t="s">
        <v>445</v>
      </c>
      <c r="B120" s="1214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  <c r="BK120" s="713"/>
      <c r="BL120" s="713"/>
      <c r="BM120" s="713"/>
      <c r="BN120" s="713"/>
      <c r="BO120" s="713"/>
      <c r="BP120" s="713"/>
      <c r="BQ120" s="713"/>
      <c r="BR120" s="713"/>
    </row>
    <row r="121" spans="1:70" ht="15.75" customHeight="1">
      <c r="A121" s="1216" t="s">
        <v>836</v>
      </c>
      <c r="B121" s="1214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  <c r="BK121" s="763">
        <v>2684545</v>
      </c>
      <c r="BL121" s="763">
        <v>2659380</v>
      </c>
      <c r="BM121" s="763">
        <v>2617676</v>
      </c>
      <c r="BN121" s="763">
        <v>2641260</v>
      </c>
      <c r="BO121" s="763">
        <v>2595674</v>
      </c>
      <c r="BP121" s="763">
        <v>2630187</v>
      </c>
      <c r="BQ121" s="763">
        <v>2632632</v>
      </c>
      <c r="BR121" s="763">
        <v>2641980</v>
      </c>
    </row>
    <row r="122" spans="1:70" ht="15.75" customHeight="1">
      <c r="A122" s="1216" t="s">
        <v>448</v>
      </c>
      <c r="B122" s="1214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  <c r="BK122" s="713"/>
      <c r="BL122" s="713"/>
      <c r="BM122" s="713"/>
      <c r="BN122" s="713"/>
      <c r="BO122" s="713"/>
      <c r="BP122" s="713"/>
      <c r="BQ122" s="713"/>
      <c r="BR122" s="713"/>
    </row>
    <row r="123" spans="1:70" ht="15.75" customHeight="1">
      <c r="A123" s="1216" t="s">
        <v>837</v>
      </c>
      <c r="B123" s="1214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  <c r="BK123" s="763">
        <v>4225</v>
      </c>
      <c r="BL123" s="763">
        <v>4241</v>
      </c>
      <c r="BM123" s="763">
        <v>4261</v>
      </c>
      <c r="BN123" s="763">
        <v>4271</v>
      </c>
      <c r="BO123" s="763">
        <v>4279</v>
      </c>
      <c r="BP123" s="763">
        <v>4261</v>
      </c>
      <c r="BQ123" s="763">
        <v>4301</v>
      </c>
      <c r="BR123" s="763">
        <v>4301</v>
      </c>
    </row>
    <row r="124" spans="1:70" ht="66.75" customHeight="1">
      <c r="A124" s="1213" t="s">
        <v>838</v>
      </c>
      <c r="B124" s="1214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8"/>
      <c r="BI124" s="868"/>
      <c r="BJ124" s="868"/>
      <c r="BK124" s="868"/>
      <c r="BL124" s="868"/>
      <c r="BM124" s="868"/>
      <c r="BN124" s="868"/>
      <c r="BO124" s="868"/>
      <c r="BP124" s="868"/>
      <c r="BQ124" s="868"/>
      <c r="BR124" s="868"/>
    </row>
    <row r="125" spans="1:70" ht="15.75" customHeight="1">
      <c r="A125" s="1216" t="s">
        <v>839</v>
      </c>
      <c r="B125" s="1214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  <c r="BK125" s="713"/>
      <c r="BL125" s="713"/>
      <c r="BM125" s="713"/>
      <c r="BN125" s="868"/>
      <c r="BO125" s="868"/>
      <c r="BP125" s="868"/>
      <c r="BQ125" s="868"/>
      <c r="BR125" s="868"/>
    </row>
    <row r="126" spans="1:70" ht="15.75" customHeight="1">
      <c r="A126" s="1216" t="s">
        <v>840</v>
      </c>
      <c r="B126" s="1214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  <c r="BK126" s="763">
        <v>21872</v>
      </c>
      <c r="BL126" s="763">
        <v>21938</v>
      </c>
      <c r="BM126" s="763">
        <v>22011</v>
      </c>
      <c r="BN126" s="763">
        <v>22067</v>
      </c>
      <c r="BO126" s="763">
        <v>22079</v>
      </c>
      <c r="BP126" s="763">
        <v>22020</v>
      </c>
      <c r="BQ126" s="763">
        <v>22205</v>
      </c>
      <c r="BR126" s="763">
        <v>22210</v>
      </c>
    </row>
    <row r="127" spans="1:70" ht="15.75" customHeight="1">
      <c r="A127" s="1216" t="s">
        <v>841</v>
      </c>
      <c r="B127" s="1214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  <c r="BK127" s="763">
        <v>6320</v>
      </c>
      <c r="BL127" s="763">
        <v>6307</v>
      </c>
      <c r="BM127" s="763">
        <v>6278</v>
      </c>
      <c r="BN127" s="763">
        <v>6312</v>
      </c>
      <c r="BO127" s="763">
        <v>6269</v>
      </c>
      <c r="BP127" s="763">
        <v>6293</v>
      </c>
      <c r="BQ127" s="763">
        <v>6326</v>
      </c>
      <c r="BR127" s="763">
        <v>6337</v>
      </c>
    </row>
    <row r="128" spans="1:70" ht="15.75" customHeight="1">
      <c r="A128" s="1216" t="s">
        <v>842</v>
      </c>
      <c r="B128" s="1214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  <c r="BK128" s="763">
        <v>10324</v>
      </c>
      <c r="BL128" s="763">
        <v>10343</v>
      </c>
      <c r="BM128" s="763">
        <v>10360</v>
      </c>
      <c r="BN128" s="763">
        <v>10392</v>
      </c>
      <c r="BO128" s="763">
        <v>10382</v>
      </c>
      <c r="BP128" s="763">
        <v>10368</v>
      </c>
      <c r="BQ128" s="763">
        <v>10448</v>
      </c>
      <c r="BR128" s="763">
        <v>10454</v>
      </c>
    </row>
    <row r="129" spans="1:70" ht="15.75" customHeight="1">
      <c r="A129" s="1216" t="s">
        <v>843</v>
      </c>
      <c r="B129" s="1214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  <c r="BK129" s="713"/>
      <c r="BL129" s="713"/>
      <c r="BM129" s="713"/>
      <c r="BN129" s="713"/>
      <c r="BO129" s="713"/>
      <c r="BP129" s="713"/>
      <c r="BQ129" s="713"/>
      <c r="BR129" s="713"/>
    </row>
    <row r="130" spans="1:70" ht="15.75" customHeight="1">
      <c r="A130" s="1216" t="s">
        <v>844</v>
      </c>
      <c r="B130" s="1214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  <c r="BK130" s="763">
        <v>29870</v>
      </c>
      <c r="BL130" s="763">
        <v>29864</v>
      </c>
      <c r="BM130" s="763">
        <v>29819</v>
      </c>
      <c r="BN130" s="763">
        <v>29943</v>
      </c>
      <c r="BO130" s="763">
        <v>29823</v>
      </c>
      <c r="BP130" s="763">
        <v>29863</v>
      </c>
      <c r="BQ130" s="763">
        <v>30057</v>
      </c>
      <c r="BR130" s="763">
        <v>30090</v>
      </c>
    </row>
    <row r="131" spans="1:70" ht="15.75" customHeight="1">
      <c r="A131" s="1216" t="s">
        <v>845</v>
      </c>
      <c r="B131" s="1214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8"/>
      <c r="BI131" s="868"/>
      <c r="BJ131" s="868"/>
      <c r="BK131" s="868"/>
      <c r="BL131" s="868"/>
      <c r="BM131" s="868"/>
      <c r="BN131" s="868"/>
      <c r="BO131" s="868"/>
      <c r="BP131" s="868"/>
      <c r="BQ131" s="868"/>
      <c r="BR131" s="868"/>
    </row>
    <row r="132" spans="1:70" ht="15.75" customHeight="1">
      <c r="A132" s="1216" t="s">
        <v>846</v>
      </c>
      <c r="B132" s="1214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  <c r="BK132" s="761">
        <v>403157</v>
      </c>
      <c r="BL132" s="761">
        <v>404762</v>
      </c>
      <c r="BM132" s="761">
        <v>406774</v>
      </c>
      <c r="BN132" s="761">
        <v>407589</v>
      </c>
      <c r="BO132" s="761">
        <v>408404</v>
      </c>
      <c r="BP132" s="761">
        <v>406774</v>
      </c>
      <c r="BQ132" s="761">
        <v>410441</v>
      </c>
      <c r="BR132" s="761">
        <v>410441</v>
      </c>
    </row>
    <row r="133" spans="1:70" ht="15.75" customHeight="1">
      <c r="A133" s="1216" t="s">
        <v>847</v>
      </c>
      <c r="B133" s="1214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  <c r="BK133" s="761">
        <v>17968</v>
      </c>
      <c r="BL133" s="761">
        <v>18039</v>
      </c>
      <c r="BM133" s="761">
        <v>18128</v>
      </c>
      <c r="BN133" s="761">
        <v>18165</v>
      </c>
      <c r="BO133" s="761">
        <v>18201</v>
      </c>
      <c r="BP133" s="761">
        <v>18128</v>
      </c>
      <c r="BQ133" s="761">
        <v>18291</v>
      </c>
      <c r="BR133" s="761">
        <v>18291</v>
      </c>
    </row>
    <row r="134" spans="1:70" ht="15.75" customHeight="1">
      <c r="A134" s="1216" t="s">
        <v>849</v>
      </c>
      <c r="B134" s="1214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  <c r="BK134" s="761">
        <v>1222</v>
      </c>
      <c r="BL134" s="761">
        <v>1215</v>
      </c>
      <c r="BM134" s="761">
        <v>1210</v>
      </c>
      <c r="BN134" s="761">
        <v>1216</v>
      </c>
      <c r="BO134" s="761">
        <v>1215</v>
      </c>
      <c r="BP134" s="761">
        <v>1210</v>
      </c>
      <c r="BQ134" s="761">
        <v>1216</v>
      </c>
      <c r="BR134" s="761">
        <v>1220</v>
      </c>
    </row>
    <row r="135" spans="1:70" ht="15.75" customHeight="1">
      <c r="A135" s="1216" t="s">
        <v>850</v>
      </c>
      <c r="B135" s="1214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  <c r="BK135" s="763">
        <v>403157</v>
      </c>
      <c r="BL135" s="763">
        <v>404762</v>
      </c>
      <c r="BM135" s="763">
        <v>406774</v>
      </c>
      <c r="BN135" s="763">
        <v>407589</v>
      </c>
      <c r="BO135" s="763">
        <v>408404</v>
      </c>
      <c r="BP135" s="763">
        <v>406774</v>
      </c>
      <c r="BQ135" s="763">
        <v>410441</v>
      </c>
      <c r="BR135" s="763">
        <v>410441</v>
      </c>
    </row>
    <row r="136" spans="1:70" ht="15.75" customHeight="1">
      <c r="A136" s="1216" t="s">
        <v>852</v>
      </c>
      <c r="B136" s="1214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  <c r="BK136" s="713">
        <v>113.97</v>
      </c>
      <c r="BL136" s="713">
        <v>114.17</v>
      </c>
      <c r="BM136" s="713">
        <v>114.34</v>
      </c>
      <c r="BN136" s="713">
        <v>114.7</v>
      </c>
      <c r="BO136" s="713">
        <v>114.56</v>
      </c>
      <c r="BP136" s="713">
        <v>114.43</v>
      </c>
      <c r="BQ136" s="713">
        <v>115.3</v>
      </c>
      <c r="BR136" s="713">
        <v>115.37</v>
      </c>
    </row>
    <row r="137" spans="1:70" ht="15.75" customHeight="1">
      <c r="A137" s="1216" t="s">
        <v>853</v>
      </c>
      <c r="B137" s="1214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  <c r="BK137" s="713">
        <v>577.1</v>
      </c>
      <c r="BL137" s="713">
        <v>574.25</v>
      </c>
      <c r="BM137" s="713">
        <v>569.16999999999996</v>
      </c>
      <c r="BN137" s="713">
        <v>572.96</v>
      </c>
      <c r="BO137" s="713">
        <v>566.73</v>
      </c>
      <c r="BP137" s="713">
        <v>570.97</v>
      </c>
      <c r="BQ137" s="713">
        <v>573.03</v>
      </c>
      <c r="BR137" s="713">
        <v>574.39</v>
      </c>
    </row>
    <row r="138" spans="1:70" ht="15.75" customHeight="1">
      <c r="A138" s="1216" t="s">
        <v>854</v>
      </c>
      <c r="B138" s="1214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  <c r="BK138" s="763">
        <v>23497</v>
      </c>
      <c r="BL138" s="763">
        <v>23191</v>
      </c>
      <c r="BM138" s="763">
        <v>22936</v>
      </c>
      <c r="BN138" s="763">
        <v>23119</v>
      </c>
      <c r="BO138" s="763">
        <v>23028</v>
      </c>
      <c r="BP138" s="763">
        <v>22959</v>
      </c>
      <c r="BQ138" s="763">
        <v>22981</v>
      </c>
      <c r="BR138" s="763">
        <v>23119</v>
      </c>
    </row>
    <row r="139" spans="1:70" ht="15.75" customHeight="1">
      <c r="A139" s="1216" t="s">
        <v>855</v>
      </c>
      <c r="B139" s="1214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  <c r="BK139" s="763">
        <v>24503</v>
      </c>
      <c r="BL139" s="763">
        <v>24601</v>
      </c>
      <c r="BM139" s="763">
        <v>24723</v>
      </c>
      <c r="BN139" s="763">
        <v>24773</v>
      </c>
      <c r="BO139" s="763">
        <v>24822</v>
      </c>
      <c r="BP139" s="763">
        <v>24723</v>
      </c>
      <c r="BQ139" s="763">
        <v>24946</v>
      </c>
      <c r="BR139" s="763">
        <v>24946</v>
      </c>
    </row>
    <row r="140" spans="1:70" ht="15.75" customHeight="1">
      <c r="A140" s="1216" t="s">
        <v>856</v>
      </c>
      <c r="B140" s="1214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  <c r="BK140" s="713"/>
      <c r="BL140" s="713"/>
      <c r="BM140" s="713"/>
      <c r="BN140" s="713"/>
      <c r="BO140" s="713"/>
      <c r="BP140" s="713"/>
      <c r="BQ140" s="713"/>
      <c r="BR140" s="713"/>
    </row>
    <row r="141" spans="1:70" ht="15.75" customHeight="1">
      <c r="A141" s="1216" t="s">
        <v>857</v>
      </c>
      <c r="B141" s="1214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  <c r="BK141" s="763">
        <v>657821</v>
      </c>
      <c r="BL141" s="763">
        <v>657066</v>
      </c>
      <c r="BM141" s="763">
        <v>657172</v>
      </c>
      <c r="BN141" s="763">
        <v>659673</v>
      </c>
      <c r="BO141" s="763">
        <v>659806</v>
      </c>
      <c r="BP141" s="763">
        <v>657370</v>
      </c>
      <c r="BQ141" s="763">
        <v>661710</v>
      </c>
      <c r="BR141" s="763">
        <v>662900</v>
      </c>
    </row>
    <row r="142" spans="1:70" ht="15.75" customHeight="1">
      <c r="A142" s="1216" t="s">
        <v>858</v>
      </c>
      <c r="B142" s="1214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  <c r="BK142" s="763">
        <v>233300</v>
      </c>
      <c r="BL142" s="763">
        <v>231710</v>
      </c>
      <c r="BM142" s="763">
        <v>230517</v>
      </c>
      <c r="BN142" s="763">
        <v>231856</v>
      </c>
      <c r="BO142" s="763">
        <v>231441</v>
      </c>
      <c r="BP142" s="763">
        <v>230664</v>
      </c>
      <c r="BQ142" s="763">
        <v>231570</v>
      </c>
      <c r="BR142" s="763">
        <v>232450</v>
      </c>
    </row>
    <row r="143" spans="1:70" ht="32.25" customHeight="1">
      <c r="A143" s="1216" t="s">
        <v>860</v>
      </c>
      <c r="B143" s="1214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  <c r="BK143" s="763">
        <v>28282</v>
      </c>
      <c r="BL143" s="763">
        <v>27983</v>
      </c>
      <c r="BM143" s="763">
        <v>27739</v>
      </c>
      <c r="BN143" s="763">
        <v>27938</v>
      </c>
      <c r="BO143" s="763">
        <v>27851</v>
      </c>
      <c r="BP143" s="763">
        <v>27763</v>
      </c>
      <c r="BQ143" s="763">
        <v>27823</v>
      </c>
      <c r="BR143" s="763">
        <v>27966</v>
      </c>
    </row>
    <row r="144" spans="1:70" ht="32.25" customHeight="1">
      <c r="A144" s="1216" t="s">
        <v>861</v>
      </c>
      <c r="B144" s="1214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  <c r="BK144" s="763">
        <v>348224</v>
      </c>
      <c r="BL144" s="763">
        <v>344412</v>
      </c>
      <c r="BM144" s="763">
        <v>341304</v>
      </c>
      <c r="BN144" s="763">
        <v>343790</v>
      </c>
      <c r="BO144" s="763">
        <v>342674</v>
      </c>
      <c r="BP144" s="763">
        <v>341604</v>
      </c>
      <c r="BQ144" s="763">
        <v>342282</v>
      </c>
      <c r="BR144" s="763">
        <v>344085</v>
      </c>
    </row>
    <row r="145" spans="1:70" ht="30" customHeight="1">
      <c r="A145" s="1216" t="s">
        <v>862</v>
      </c>
      <c r="B145" s="1214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  <c r="BK145" s="763">
        <v>407755</v>
      </c>
      <c r="BL145" s="763">
        <v>402810</v>
      </c>
      <c r="BM145" s="763">
        <v>398729</v>
      </c>
      <c r="BN145" s="763">
        <v>401801</v>
      </c>
      <c r="BO145" s="763">
        <v>400329</v>
      </c>
      <c r="BP145" s="763">
        <v>399107</v>
      </c>
      <c r="BQ145" s="763">
        <v>399676</v>
      </c>
      <c r="BR145" s="763">
        <v>401950</v>
      </c>
    </row>
    <row r="146" spans="1:70" ht="31.5" customHeight="1">
      <c r="A146" s="1216" t="s">
        <v>863</v>
      </c>
      <c r="B146" s="1214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  <c r="BK146" s="763">
        <v>2450</v>
      </c>
      <c r="BL146" s="763">
        <v>2460</v>
      </c>
      <c r="BM146" s="763">
        <v>2472</v>
      </c>
      <c r="BN146" s="763">
        <v>2476</v>
      </c>
      <c r="BO146" s="763">
        <v>2481</v>
      </c>
      <c r="BP146" s="763">
        <v>2472</v>
      </c>
      <c r="BQ146" s="763">
        <v>2494</v>
      </c>
      <c r="BR146" s="763">
        <v>2494</v>
      </c>
    </row>
    <row r="147" spans="1:70" ht="15.75" customHeight="1">
      <c r="A147" s="1216" t="s">
        <v>865</v>
      </c>
      <c r="B147" s="1214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  <c r="BK147" s="761">
        <v>30587</v>
      </c>
      <c r="BL147" s="761">
        <v>30685</v>
      </c>
      <c r="BM147" s="761">
        <v>30803</v>
      </c>
      <c r="BN147" s="761">
        <v>30876</v>
      </c>
      <c r="BO147" s="761">
        <v>30904</v>
      </c>
      <c r="BP147" s="761">
        <v>48289</v>
      </c>
      <c r="BQ147" s="761">
        <v>48710</v>
      </c>
      <c r="BR147" s="761">
        <v>48716</v>
      </c>
    </row>
    <row r="148" spans="1:70" ht="28.5" customHeight="1">
      <c r="A148" s="1216" t="s">
        <v>866</v>
      </c>
      <c r="B148" s="1214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  <c r="BK148" s="713"/>
      <c r="BL148" s="713"/>
      <c r="BM148" s="713"/>
      <c r="BN148" s="713"/>
      <c r="BO148" s="713"/>
      <c r="BP148" s="713"/>
      <c r="BQ148" s="713"/>
      <c r="BR148" s="713"/>
    </row>
    <row r="149" spans="1:70" ht="15.75" customHeight="1">
      <c r="A149" s="1216" t="s">
        <v>867</v>
      </c>
      <c r="B149" s="1214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  <c r="BK149" s="763">
        <v>21925</v>
      </c>
      <c r="BL149" s="763">
        <v>21990</v>
      </c>
      <c r="BM149" s="763">
        <v>22064</v>
      </c>
      <c r="BN149" s="763">
        <v>22120</v>
      </c>
      <c r="BO149" s="763">
        <v>22130</v>
      </c>
      <c r="BP149" s="763">
        <v>22072</v>
      </c>
      <c r="BQ149" s="763">
        <v>22257</v>
      </c>
      <c r="BR149" s="763">
        <v>22263</v>
      </c>
    </row>
    <row r="150" spans="1:70" ht="15.75" customHeight="1">
      <c r="A150" s="1216" t="s">
        <v>868</v>
      </c>
      <c r="B150" s="1214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  <c r="BK150" s="763">
        <v>2632</v>
      </c>
      <c r="BL150" s="763">
        <v>2643</v>
      </c>
      <c r="BM150" s="763">
        <v>2656</v>
      </c>
      <c r="BN150" s="763">
        <v>2661</v>
      </c>
      <c r="BO150" s="763">
        <v>2667</v>
      </c>
      <c r="BP150" s="763">
        <v>2656</v>
      </c>
      <c r="BQ150" s="763">
        <v>2680</v>
      </c>
      <c r="BR150" s="763">
        <v>2680</v>
      </c>
    </row>
    <row r="151" spans="1:70" ht="25.5" customHeight="1">
      <c r="A151" s="1216" t="s">
        <v>870</v>
      </c>
      <c r="B151" s="1214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  <c r="BK151" s="763">
        <v>4549</v>
      </c>
      <c r="BL151" s="763">
        <v>4546</v>
      </c>
      <c r="BM151" s="763">
        <v>4534</v>
      </c>
      <c r="BN151" s="763">
        <v>4554</v>
      </c>
      <c r="BO151" s="763">
        <v>4532</v>
      </c>
      <c r="BP151" s="763">
        <v>4542</v>
      </c>
      <c r="BQ151" s="763">
        <v>4570</v>
      </c>
      <c r="BR151" s="763">
        <v>4576</v>
      </c>
    </row>
    <row r="152" spans="1:70" ht="29.25" customHeight="1">
      <c r="A152" s="1216" t="s">
        <v>871</v>
      </c>
      <c r="B152" s="1214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  <c r="BK152" s="761">
        <v>202170</v>
      </c>
      <c r="BL152" s="761">
        <v>202970</v>
      </c>
      <c r="BM152" s="761">
        <v>203971</v>
      </c>
      <c r="BN152" s="761">
        <v>204383</v>
      </c>
      <c r="BO152" s="761">
        <v>204782</v>
      </c>
      <c r="BP152" s="761">
        <v>203973</v>
      </c>
      <c r="BQ152" s="761">
        <v>205808</v>
      </c>
      <c r="BR152" s="761">
        <v>205809</v>
      </c>
    </row>
    <row r="153" spans="1:70" ht="15.75" customHeight="1">
      <c r="A153" s="1216" t="s">
        <v>872</v>
      </c>
      <c r="B153" s="1214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  <c r="BK153" s="761">
        <v>17744</v>
      </c>
      <c r="BL153" s="761">
        <v>17810</v>
      </c>
      <c r="BM153" s="761">
        <v>17889</v>
      </c>
      <c r="BN153" s="761">
        <v>17927</v>
      </c>
      <c r="BO153" s="761">
        <v>17956</v>
      </c>
      <c r="BP153" s="761">
        <v>17890</v>
      </c>
      <c r="BQ153" s="761">
        <v>18049</v>
      </c>
      <c r="BR153" s="761">
        <v>18050</v>
      </c>
    </row>
    <row r="154" spans="1:70" ht="15.75" customHeight="1">
      <c r="A154" s="1213" t="s">
        <v>874</v>
      </c>
      <c r="B154" s="1214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8"/>
      <c r="BI154" s="868"/>
      <c r="BJ154" s="868"/>
      <c r="BK154" s="868"/>
      <c r="BL154" s="868"/>
      <c r="BM154" s="868"/>
      <c r="BN154" s="868"/>
      <c r="BO154" s="868"/>
      <c r="BP154" s="868"/>
      <c r="BQ154" s="868"/>
      <c r="BR154" s="868"/>
    </row>
    <row r="155" spans="1:70" ht="23.25" customHeight="1">
      <c r="A155" s="1216" t="s">
        <v>875</v>
      </c>
      <c r="B155" s="1214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[5]Tar_IVA!$E$313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  <c r="BK155" s="764">
        <v>0.37059999999999998</v>
      </c>
      <c r="BL155" s="764">
        <v>0.37059999999999998</v>
      </c>
      <c r="BM155" s="764">
        <v>0.37059999999999998</v>
      </c>
      <c r="BN155" s="764">
        <v>0.37059999999999998</v>
      </c>
      <c r="BO155" s="764">
        <v>0.37059999999999998</v>
      </c>
      <c r="BP155" s="764">
        <v>0.37059999999999998</v>
      </c>
      <c r="BQ155" s="764">
        <v>0.37059999999999998</v>
      </c>
      <c r="BR155" s="764">
        <v>0.37059999999999998</v>
      </c>
    </row>
    <row r="156" spans="1:70" ht="15.75" customHeight="1">
      <c r="A156" s="1213" t="s">
        <v>876</v>
      </c>
      <c r="B156" s="1214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  <c r="BK156" s="713"/>
      <c r="BL156" s="713"/>
      <c r="BM156" s="868"/>
      <c r="BN156" s="868"/>
      <c r="BO156" s="868"/>
      <c r="BP156" s="868"/>
      <c r="BQ156" s="868"/>
      <c r="BR156" s="868"/>
    </row>
    <row r="157" spans="1:70" ht="15.75" customHeight="1">
      <c r="A157" s="1216" t="s">
        <v>877</v>
      </c>
      <c r="B157" s="1214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  <c r="BK157" s="766">
        <v>28104</v>
      </c>
      <c r="BL157" s="766">
        <v>28190</v>
      </c>
      <c r="BM157" s="766">
        <v>28291</v>
      </c>
      <c r="BN157" s="766">
        <v>28361</v>
      </c>
      <c r="BO157" s="766">
        <v>28380</v>
      </c>
      <c r="BP157" s="766">
        <v>28299</v>
      </c>
      <c r="BQ157" s="766">
        <v>28540</v>
      </c>
      <c r="BR157" s="766">
        <v>28546</v>
      </c>
    </row>
    <row r="158" spans="1:70" ht="15.75" customHeight="1">
      <c r="A158" s="1216" t="s">
        <v>878</v>
      </c>
      <c r="B158" s="1214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  <c r="BK158" s="766">
        <v>6119</v>
      </c>
      <c r="BL158" s="766">
        <v>6105</v>
      </c>
      <c r="BM158" s="766">
        <v>6076</v>
      </c>
      <c r="BN158" s="766">
        <v>6108</v>
      </c>
      <c r="BO158" s="766">
        <v>6064</v>
      </c>
      <c r="BP158" s="766">
        <v>6089</v>
      </c>
      <c r="BQ158" s="766">
        <v>6121</v>
      </c>
      <c r="BR158" s="766">
        <v>6131</v>
      </c>
    </row>
    <row r="159" spans="1:70" ht="15.75" customHeight="1">
      <c r="A159" s="1216" t="s">
        <v>879</v>
      </c>
      <c r="B159" s="1214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  <c r="BK159" s="766">
        <v>259</v>
      </c>
      <c r="BL159" s="766">
        <v>258</v>
      </c>
      <c r="BM159" s="766">
        <v>256</v>
      </c>
      <c r="BN159" s="766">
        <v>257</v>
      </c>
      <c r="BO159" s="766">
        <v>255</v>
      </c>
      <c r="BP159" s="766">
        <v>256</v>
      </c>
      <c r="BQ159" s="766">
        <v>257</v>
      </c>
      <c r="BR159" s="766">
        <v>258</v>
      </c>
    </row>
    <row r="160" spans="1:70" ht="25.5" customHeight="1">
      <c r="A160" s="1216" t="s">
        <v>881</v>
      </c>
      <c r="B160" s="1214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  <c r="BK160" s="766">
        <v>2845</v>
      </c>
      <c r="BL160" s="766">
        <v>2838</v>
      </c>
      <c r="BM160" s="766">
        <v>2824</v>
      </c>
      <c r="BN160" s="766">
        <v>2839</v>
      </c>
      <c r="BO160" s="766">
        <v>2819</v>
      </c>
      <c r="BP160" s="766">
        <v>2831</v>
      </c>
      <c r="BQ160" s="766">
        <v>2845</v>
      </c>
      <c r="BR160" s="766">
        <v>2850</v>
      </c>
    </row>
    <row r="161" spans="1:274" ht="22.5" customHeight="1">
      <c r="A161" s="1216" t="s">
        <v>882</v>
      </c>
      <c r="B161" s="1214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  <c r="BK161" s="766">
        <v>58804</v>
      </c>
      <c r="BL161" s="766">
        <v>58911</v>
      </c>
      <c r="BM161" s="766">
        <v>59007</v>
      </c>
      <c r="BN161" s="766">
        <v>59192</v>
      </c>
      <c r="BO161" s="766">
        <v>59126</v>
      </c>
      <c r="BP161" s="766">
        <v>59053</v>
      </c>
      <c r="BQ161" s="766">
        <v>59508</v>
      </c>
      <c r="BR161" s="766">
        <v>59542</v>
      </c>
    </row>
    <row r="162" spans="1:274" ht="15.75" customHeight="1"/>
    <row r="163" spans="1:274" ht="15.75" customHeight="1"/>
    <row r="164" spans="1:274" ht="15.75" customHeight="1">
      <c r="C164" s="1202" t="s">
        <v>883</v>
      </c>
      <c r="D164" s="1188"/>
      <c r="E164" s="1188"/>
      <c r="F164" s="1137"/>
      <c r="G164" s="1202" t="s">
        <v>884</v>
      </c>
      <c r="H164" s="1188"/>
      <c r="I164" s="1188"/>
      <c r="J164" s="1137"/>
      <c r="K164" s="1202" t="s">
        <v>885</v>
      </c>
      <c r="L164" s="1188"/>
      <c r="M164" s="1188"/>
      <c r="N164" s="1137"/>
      <c r="O164" s="1202" t="s">
        <v>886</v>
      </c>
      <c r="P164" s="1188"/>
      <c r="Q164" s="1188"/>
      <c r="R164" s="1137"/>
      <c r="S164" s="1202" t="s">
        <v>887</v>
      </c>
      <c r="T164" s="1188"/>
      <c r="U164" s="1188"/>
      <c r="V164" s="1137"/>
      <c r="W164" s="1202" t="s">
        <v>888</v>
      </c>
      <c r="X164" s="1188"/>
      <c r="Y164" s="1188"/>
      <c r="Z164" s="1137"/>
      <c r="AA164" s="1202" t="s">
        <v>889</v>
      </c>
      <c r="AB164" s="1188"/>
      <c r="AC164" s="1188"/>
      <c r="AD164" s="1137"/>
      <c r="AE164" s="1202" t="s">
        <v>890</v>
      </c>
      <c r="AF164" s="1188"/>
      <c r="AG164" s="1188"/>
      <c r="AH164" s="1137"/>
      <c r="AI164" s="1202" t="s">
        <v>891</v>
      </c>
      <c r="AJ164" s="1188"/>
      <c r="AK164" s="1188"/>
      <c r="AL164" s="1137"/>
      <c r="AM164" s="1202" t="s">
        <v>892</v>
      </c>
      <c r="AN164" s="1188"/>
      <c r="AO164" s="1188"/>
      <c r="AP164" s="1137"/>
      <c r="AQ164" s="1202" t="s">
        <v>893</v>
      </c>
      <c r="AR164" s="1188"/>
      <c r="AS164" s="1188"/>
      <c r="AT164" s="1137"/>
      <c r="AU164" s="1202" t="s">
        <v>894</v>
      </c>
      <c r="AV164" s="1188"/>
      <c r="AW164" s="1188"/>
      <c r="AX164" s="1137"/>
      <c r="AY164" s="1202" t="s">
        <v>895</v>
      </c>
      <c r="AZ164" s="1188"/>
      <c r="BA164" s="1188"/>
      <c r="BB164" s="1137"/>
      <c r="BC164" s="1202" t="s">
        <v>896</v>
      </c>
      <c r="BD164" s="1188"/>
      <c r="BE164" s="1188"/>
      <c r="BF164" s="1137"/>
      <c r="BG164" s="1202" t="s">
        <v>897</v>
      </c>
      <c r="BH164" s="1188"/>
      <c r="BI164" s="1188"/>
      <c r="BJ164" s="1137"/>
      <c r="BK164" s="1202" t="s">
        <v>898</v>
      </c>
      <c r="BL164" s="1188"/>
      <c r="BM164" s="1188"/>
      <c r="BN164" s="1137"/>
      <c r="BO164" s="1202" t="s">
        <v>899</v>
      </c>
      <c r="BP164" s="1188"/>
      <c r="BQ164" s="1188"/>
      <c r="BR164" s="1137"/>
      <c r="BS164" s="1202" t="s">
        <v>900</v>
      </c>
      <c r="BT164" s="1188"/>
      <c r="BU164" s="1188"/>
      <c r="BV164" s="1137"/>
      <c r="BW164" s="1202" t="s">
        <v>901</v>
      </c>
      <c r="BX164" s="1188"/>
      <c r="BY164" s="1188"/>
      <c r="BZ164" s="1137"/>
      <c r="CA164" s="1202" t="s">
        <v>902</v>
      </c>
      <c r="CB164" s="1188"/>
      <c r="CC164" s="1188"/>
      <c r="CD164" s="1137"/>
      <c r="CE164" s="1202" t="s">
        <v>903</v>
      </c>
      <c r="CF164" s="1188"/>
      <c r="CG164" s="1188"/>
      <c r="CH164" s="1137"/>
      <c r="CI164" s="1202" t="s">
        <v>904</v>
      </c>
      <c r="CJ164" s="1188"/>
      <c r="CK164" s="1188"/>
      <c r="CL164" s="1137"/>
      <c r="CM164" s="1202" t="s">
        <v>905</v>
      </c>
      <c r="CN164" s="1188"/>
      <c r="CO164" s="1188"/>
      <c r="CP164" s="1137"/>
      <c r="CQ164" s="1202" t="s">
        <v>906</v>
      </c>
      <c r="CR164" s="1188"/>
      <c r="CS164" s="1188"/>
      <c r="CT164" s="1137"/>
      <c r="CU164" s="1202" t="s">
        <v>907</v>
      </c>
      <c r="CV164" s="1188"/>
      <c r="CW164" s="1188"/>
      <c r="CX164" s="1137"/>
      <c r="CY164" s="1202" t="s">
        <v>908</v>
      </c>
      <c r="CZ164" s="1188"/>
      <c r="DA164" s="1188"/>
      <c r="DB164" s="1137"/>
      <c r="DC164" s="1202" t="s">
        <v>909</v>
      </c>
      <c r="DD164" s="1188"/>
      <c r="DE164" s="1188"/>
      <c r="DF164" s="1137"/>
      <c r="DG164" s="1202" t="s">
        <v>910</v>
      </c>
      <c r="DH164" s="1188"/>
      <c r="DI164" s="1188"/>
      <c r="DJ164" s="1137"/>
      <c r="DK164" s="1202" t="s">
        <v>911</v>
      </c>
      <c r="DL164" s="1188"/>
      <c r="DM164" s="1188"/>
      <c r="DN164" s="1137"/>
      <c r="DO164" s="1202" t="s">
        <v>912</v>
      </c>
      <c r="DP164" s="1188"/>
      <c r="DQ164" s="1188"/>
      <c r="DR164" s="1137"/>
      <c r="DS164" s="1202" t="s">
        <v>913</v>
      </c>
      <c r="DT164" s="1188"/>
      <c r="DU164" s="1188"/>
      <c r="DV164" s="1137"/>
      <c r="DW164" s="1202" t="s">
        <v>914</v>
      </c>
      <c r="DX164" s="1188"/>
      <c r="DY164" s="1188"/>
      <c r="DZ164" s="1137"/>
      <c r="EA164" s="1202" t="s">
        <v>915</v>
      </c>
      <c r="EB164" s="1188"/>
      <c r="EC164" s="1188"/>
      <c r="ED164" s="1137"/>
      <c r="EE164" s="1202" t="s">
        <v>916</v>
      </c>
      <c r="EF164" s="1188"/>
      <c r="EG164" s="1188"/>
      <c r="EH164" s="1137"/>
      <c r="EI164" s="1202" t="s">
        <v>917</v>
      </c>
      <c r="EJ164" s="1188"/>
      <c r="EK164" s="1188"/>
      <c r="EL164" s="1137"/>
      <c r="EM164" s="1202" t="s">
        <v>918</v>
      </c>
      <c r="EN164" s="1188"/>
      <c r="EO164" s="1188"/>
      <c r="EP164" s="1137"/>
      <c r="EQ164" s="1202" t="s">
        <v>919</v>
      </c>
      <c r="ER164" s="1188"/>
      <c r="ES164" s="1188"/>
      <c r="ET164" s="1137"/>
      <c r="EU164" s="1202" t="s">
        <v>920</v>
      </c>
      <c r="EV164" s="1188"/>
      <c r="EW164" s="1188"/>
      <c r="EX164" s="1137"/>
      <c r="EY164" s="1202" t="s">
        <v>921</v>
      </c>
      <c r="EZ164" s="1188"/>
      <c r="FA164" s="1188"/>
      <c r="FB164" s="1137"/>
      <c r="FC164" s="1202" t="s">
        <v>922</v>
      </c>
      <c r="FD164" s="1188"/>
      <c r="FE164" s="1188"/>
      <c r="FF164" s="1137"/>
      <c r="FG164" s="1202" t="s">
        <v>923</v>
      </c>
      <c r="FH164" s="1188"/>
      <c r="FI164" s="1188"/>
      <c r="FJ164" s="1137"/>
      <c r="FK164" s="1202" t="s">
        <v>924</v>
      </c>
      <c r="FL164" s="1188"/>
      <c r="FM164" s="1188"/>
      <c r="FN164" s="1137"/>
      <c r="FO164" s="1202" t="s">
        <v>925</v>
      </c>
      <c r="FP164" s="1188"/>
      <c r="FQ164" s="1188"/>
      <c r="FR164" s="1137"/>
      <c r="FS164" s="1202" t="s">
        <v>926</v>
      </c>
      <c r="FT164" s="1188"/>
      <c r="FU164" s="1188"/>
      <c r="FV164" s="1137"/>
      <c r="FW164" s="1202" t="s">
        <v>927</v>
      </c>
      <c r="FX164" s="1188"/>
      <c r="FY164" s="1188"/>
      <c r="FZ164" s="1137"/>
      <c r="GA164" s="1202" t="s">
        <v>928</v>
      </c>
      <c r="GB164" s="1188"/>
      <c r="GC164" s="1188"/>
      <c r="GD164" s="1137"/>
      <c r="GE164" s="1202" t="s">
        <v>929</v>
      </c>
      <c r="GF164" s="1188"/>
      <c r="GG164" s="1188"/>
      <c r="GH164" s="1137"/>
      <c r="GI164" s="1202" t="s">
        <v>930</v>
      </c>
      <c r="GJ164" s="1188"/>
      <c r="GK164" s="1188"/>
      <c r="GL164" s="1137"/>
      <c r="GM164" s="1202" t="s">
        <v>931</v>
      </c>
      <c r="GN164" s="1188"/>
      <c r="GO164" s="1188"/>
      <c r="GP164" s="1137"/>
      <c r="GQ164" s="1202" t="s">
        <v>932</v>
      </c>
      <c r="GR164" s="1188"/>
      <c r="GS164" s="1188"/>
      <c r="GT164" s="1137"/>
      <c r="GU164" s="1202" t="s">
        <v>933</v>
      </c>
      <c r="GV164" s="1188"/>
      <c r="GW164" s="1188"/>
      <c r="GX164" s="1137"/>
      <c r="GY164" s="1202" t="s">
        <v>934</v>
      </c>
      <c r="GZ164" s="1188"/>
      <c r="HA164" s="1188"/>
      <c r="HB164" s="1137"/>
      <c r="HC164" s="1202" t="s">
        <v>935</v>
      </c>
      <c r="HD164" s="1188"/>
      <c r="HE164" s="1188"/>
      <c r="HF164" s="1137"/>
      <c r="HG164" s="1202" t="s">
        <v>936</v>
      </c>
      <c r="HH164" s="1188"/>
      <c r="HI164" s="1188"/>
      <c r="HJ164" s="1137"/>
      <c r="HK164" s="1202" t="s">
        <v>937</v>
      </c>
      <c r="HL164" s="1188"/>
      <c r="HM164" s="1188"/>
      <c r="HN164" s="1137"/>
      <c r="HO164" s="1202" t="s">
        <v>938</v>
      </c>
      <c r="HP164" s="1188"/>
      <c r="HQ164" s="1188"/>
      <c r="HR164" s="1137"/>
      <c r="HS164" s="1202" t="s">
        <v>1799</v>
      </c>
      <c r="HT164" s="1188"/>
      <c r="HU164" s="1188"/>
      <c r="HV164" s="1137"/>
      <c r="HW164" s="1219" t="s">
        <v>1808</v>
      </c>
      <c r="HX164" s="1188"/>
      <c r="HY164" s="1188"/>
      <c r="HZ164" s="1214"/>
      <c r="IA164" s="1193" t="s">
        <v>1816</v>
      </c>
      <c r="IB164" s="1193"/>
      <c r="IC164" s="1193"/>
      <c r="ID164" s="1193"/>
      <c r="IE164" s="1193" t="s">
        <v>1827</v>
      </c>
      <c r="IF164" s="1193"/>
      <c r="IG164" s="1193"/>
      <c r="IH164" s="1193"/>
      <c r="II164" s="1198" t="s">
        <v>1879</v>
      </c>
      <c r="IJ164" s="1193"/>
      <c r="IK164" s="1193"/>
      <c r="IL164" s="1193"/>
      <c r="IM164" s="1198" t="s">
        <v>1891</v>
      </c>
      <c r="IN164" s="1193"/>
      <c r="IO164" s="1193"/>
      <c r="IP164" s="1193"/>
      <c r="IQ164" s="1198" t="s">
        <v>1903</v>
      </c>
      <c r="IR164" s="1193"/>
      <c r="IS164" s="1193"/>
      <c r="IT164" s="1193"/>
      <c r="IU164" s="1198" t="s">
        <v>2032</v>
      </c>
      <c r="IV164" s="1193"/>
      <c r="IW164" s="1193"/>
      <c r="IX164" s="1193"/>
      <c r="IY164" s="1198" t="s">
        <v>2044</v>
      </c>
      <c r="IZ164" s="1193"/>
      <c r="JA164" s="1193"/>
      <c r="JB164" s="1193"/>
      <c r="JC164" s="1192" t="s">
        <v>2053</v>
      </c>
      <c r="JD164" s="1193"/>
      <c r="JE164" s="1193"/>
      <c r="JF164" s="1193"/>
      <c r="JG164" s="1192" t="s">
        <v>2063</v>
      </c>
      <c r="JH164" s="1193"/>
      <c r="JI164" s="1193"/>
      <c r="JJ164" s="1193"/>
      <c r="JK164" s="1192" t="s">
        <v>2070</v>
      </c>
      <c r="JL164" s="1193"/>
      <c r="JM164" s="1193"/>
      <c r="JN164" s="1193"/>
    </row>
    <row r="165" spans="1:274" ht="15.75" customHeight="1">
      <c r="C165" s="1207" t="s">
        <v>939</v>
      </c>
      <c r="D165" s="1208"/>
      <c r="E165" s="1208"/>
      <c r="F165" s="1150"/>
      <c r="G165" s="1207" t="s">
        <v>939</v>
      </c>
      <c r="H165" s="1208"/>
      <c r="I165" s="1208"/>
      <c r="J165" s="1150"/>
      <c r="K165" s="1207" t="s">
        <v>939</v>
      </c>
      <c r="L165" s="1208"/>
      <c r="M165" s="1208"/>
      <c r="N165" s="1150"/>
      <c r="O165" s="1207" t="s">
        <v>939</v>
      </c>
      <c r="P165" s="1208"/>
      <c r="Q165" s="1208"/>
      <c r="R165" s="1150"/>
      <c r="S165" s="1207" t="s">
        <v>939</v>
      </c>
      <c r="T165" s="1208"/>
      <c r="U165" s="1208"/>
      <c r="V165" s="1150"/>
      <c r="W165" s="1207" t="s">
        <v>939</v>
      </c>
      <c r="X165" s="1208"/>
      <c r="Y165" s="1208"/>
      <c r="Z165" s="1150"/>
      <c r="AA165" s="1207" t="s">
        <v>939</v>
      </c>
      <c r="AB165" s="1208"/>
      <c r="AC165" s="1208"/>
      <c r="AD165" s="1150"/>
      <c r="AE165" s="1207" t="s">
        <v>939</v>
      </c>
      <c r="AF165" s="1208"/>
      <c r="AG165" s="1208"/>
      <c r="AH165" s="1150"/>
      <c r="AI165" s="1207" t="s">
        <v>939</v>
      </c>
      <c r="AJ165" s="1208"/>
      <c r="AK165" s="1208"/>
      <c r="AL165" s="1150"/>
      <c r="AM165" s="1207" t="s">
        <v>939</v>
      </c>
      <c r="AN165" s="1208"/>
      <c r="AO165" s="1208"/>
      <c r="AP165" s="1150"/>
      <c r="AQ165" s="1207" t="s">
        <v>939</v>
      </c>
      <c r="AR165" s="1208"/>
      <c r="AS165" s="1208"/>
      <c r="AT165" s="1150"/>
      <c r="AU165" s="1207" t="s">
        <v>939</v>
      </c>
      <c r="AV165" s="1208"/>
      <c r="AW165" s="1208"/>
      <c r="AX165" s="1150"/>
      <c r="AY165" s="1207" t="s">
        <v>939</v>
      </c>
      <c r="AZ165" s="1208"/>
      <c r="BA165" s="1208"/>
      <c r="BB165" s="1150"/>
      <c r="BC165" s="1207" t="s">
        <v>939</v>
      </c>
      <c r="BD165" s="1208"/>
      <c r="BE165" s="1208"/>
      <c r="BF165" s="1150"/>
      <c r="BG165" s="1207" t="s">
        <v>939</v>
      </c>
      <c r="BH165" s="1208"/>
      <c r="BI165" s="1208"/>
      <c r="BJ165" s="1150"/>
      <c r="BK165" s="1207" t="s">
        <v>939</v>
      </c>
      <c r="BL165" s="1208"/>
      <c r="BM165" s="1208"/>
      <c r="BN165" s="1150"/>
      <c r="BO165" s="1207" t="s">
        <v>939</v>
      </c>
      <c r="BP165" s="1208"/>
      <c r="BQ165" s="1208"/>
      <c r="BR165" s="1150"/>
      <c r="BS165" s="1207" t="s">
        <v>939</v>
      </c>
      <c r="BT165" s="1208"/>
      <c r="BU165" s="1208"/>
      <c r="BV165" s="1150"/>
      <c r="BW165" s="1207" t="s">
        <v>939</v>
      </c>
      <c r="BX165" s="1208"/>
      <c r="BY165" s="1208"/>
      <c r="BZ165" s="1150"/>
      <c r="CA165" s="1207" t="s">
        <v>939</v>
      </c>
      <c r="CB165" s="1208"/>
      <c r="CC165" s="1208"/>
      <c r="CD165" s="1150"/>
      <c r="CE165" s="1207" t="s">
        <v>939</v>
      </c>
      <c r="CF165" s="1208"/>
      <c r="CG165" s="1208"/>
      <c r="CH165" s="1150"/>
      <c r="CI165" s="1207" t="s">
        <v>939</v>
      </c>
      <c r="CJ165" s="1208"/>
      <c r="CK165" s="1208"/>
      <c r="CL165" s="1150"/>
      <c r="CM165" s="1207" t="s">
        <v>939</v>
      </c>
      <c r="CN165" s="1208"/>
      <c r="CO165" s="1208"/>
      <c r="CP165" s="1150"/>
      <c r="CQ165" s="1207" t="s">
        <v>939</v>
      </c>
      <c r="CR165" s="1208"/>
      <c r="CS165" s="1208"/>
      <c r="CT165" s="1150"/>
      <c r="CU165" s="1207" t="s">
        <v>939</v>
      </c>
      <c r="CV165" s="1208"/>
      <c r="CW165" s="1208"/>
      <c r="CX165" s="1150"/>
      <c r="CY165" s="1207" t="s">
        <v>939</v>
      </c>
      <c r="CZ165" s="1208"/>
      <c r="DA165" s="1208"/>
      <c r="DB165" s="1150"/>
      <c r="DC165" s="1207" t="s">
        <v>939</v>
      </c>
      <c r="DD165" s="1208"/>
      <c r="DE165" s="1208"/>
      <c r="DF165" s="1150"/>
      <c r="DG165" s="1207" t="s">
        <v>939</v>
      </c>
      <c r="DH165" s="1208"/>
      <c r="DI165" s="1208"/>
      <c r="DJ165" s="1150"/>
      <c r="DK165" s="1207" t="s">
        <v>939</v>
      </c>
      <c r="DL165" s="1208"/>
      <c r="DM165" s="1208"/>
      <c r="DN165" s="1150"/>
      <c r="DO165" s="1207" t="s">
        <v>939</v>
      </c>
      <c r="DP165" s="1208"/>
      <c r="DQ165" s="1208"/>
      <c r="DR165" s="1150"/>
      <c r="DS165" s="1207" t="s">
        <v>939</v>
      </c>
      <c r="DT165" s="1208"/>
      <c r="DU165" s="1208"/>
      <c r="DV165" s="1150"/>
      <c r="DW165" s="1207" t="s">
        <v>939</v>
      </c>
      <c r="DX165" s="1208"/>
      <c r="DY165" s="1208"/>
      <c r="DZ165" s="1150"/>
      <c r="EA165" s="1207" t="s">
        <v>939</v>
      </c>
      <c r="EB165" s="1208"/>
      <c r="EC165" s="1208"/>
      <c r="ED165" s="1150"/>
      <c r="EE165" s="1207" t="s">
        <v>939</v>
      </c>
      <c r="EF165" s="1208"/>
      <c r="EG165" s="1208"/>
      <c r="EH165" s="1150"/>
      <c r="EI165" s="1207" t="s">
        <v>939</v>
      </c>
      <c r="EJ165" s="1208"/>
      <c r="EK165" s="1208"/>
      <c r="EL165" s="1150"/>
      <c r="EM165" s="1207" t="s">
        <v>939</v>
      </c>
      <c r="EN165" s="1208"/>
      <c r="EO165" s="1208"/>
      <c r="EP165" s="1150"/>
      <c r="EQ165" s="1207" t="s">
        <v>939</v>
      </c>
      <c r="ER165" s="1208"/>
      <c r="ES165" s="1208"/>
      <c r="ET165" s="1150"/>
      <c r="EU165" s="1207" t="s">
        <v>939</v>
      </c>
      <c r="EV165" s="1208"/>
      <c r="EW165" s="1208"/>
      <c r="EX165" s="1150"/>
      <c r="EY165" s="1207" t="s">
        <v>939</v>
      </c>
      <c r="EZ165" s="1208"/>
      <c r="FA165" s="1208"/>
      <c r="FB165" s="1150"/>
      <c r="FC165" s="1207" t="s">
        <v>939</v>
      </c>
      <c r="FD165" s="1208"/>
      <c r="FE165" s="1208"/>
      <c r="FF165" s="1150"/>
      <c r="FG165" s="1207" t="s">
        <v>939</v>
      </c>
      <c r="FH165" s="1208"/>
      <c r="FI165" s="1208"/>
      <c r="FJ165" s="1150"/>
      <c r="FK165" s="1207" t="s">
        <v>939</v>
      </c>
      <c r="FL165" s="1208"/>
      <c r="FM165" s="1208"/>
      <c r="FN165" s="1150"/>
      <c r="FO165" s="1207" t="s">
        <v>939</v>
      </c>
      <c r="FP165" s="1208"/>
      <c r="FQ165" s="1208"/>
      <c r="FR165" s="1150"/>
      <c r="FS165" s="1207" t="s">
        <v>939</v>
      </c>
      <c r="FT165" s="1208"/>
      <c r="FU165" s="1208"/>
      <c r="FV165" s="1150"/>
      <c r="FW165" s="1207" t="s">
        <v>939</v>
      </c>
      <c r="FX165" s="1208"/>
      <c r="FY165" s="1208"/>
      <c r="FZ165" s="1150"/>
      <c r="GA165" s="1207" t="s">
        <v>939</v>
      </c>
      <c r="GB165" s="1208"/>
      <c r="GC165" s="1208"/>
      <c r="GD165" s="1150"/>
      <c r="GE165" s="1207" t="s">
        <v>939</v>
      </c>
      <c r="GF165" s="1208"/>
      <c r="GG165" s="1208"/>
      <c r="GH165" s="1150"/>
      <c r="GI165" s="1207" t="s">
        <v>939</v>
      </c>
      <c r="GJ165" s="1208"/>
      <c r="GK165" s="1208"/>
      <c r="GL165" s="1150"/>
      <c r="GM165" s="1207" t="s">
        <v>939</v>
      </c>
      <c r="GN165" s="1208"/>
      <c r="GO165" s="1208"/>
      <c r="GP165" s="1150"/>
      <c r="GQ165" s="1207" t="s">
        <v>939</v>
      </c>
      <c r="GR165" s="1208"/>
      <c r="GS165" s="1208"/>
      <c r="GT165" s="1150"/>
      <c r="GU165" s="1207" t="s">
        <v>939</v>
      </c>
      <c r="GV165" s="1208"/>
      <c r="GW165" s="1208"/>
      <c r="GX165" s="1150"/>
      <c r="GY165" s="1207" t="s">
        <v>939</v>
      </c>
      <c r="GZ165" s="1208"/>
      <c r="HA165" s="1208"/>
      <c r="HB165" s="1150"/>
      <c r="HC165" s="1207" t="s">
        <v>939</v>
      </c>
      <c r="HD165" s="1208"/>
      <c r="HE165" s="1208"/>
      <c r="HF165" s="1150"/>
      <c r="HG165" s="1207" t="s">
        <v>939</v>
      </c>
      <c r="HH165" s="1208"/>
      <c r="HI165" s="1208"/>
      <c r="HJ165" s="1150"/>
      <c r="HK165" s="1207" t="s">
        <v>939</v>
      </c>
      <c r="HL165" s="1208"/>
      <c r="HM165" s="1208"/>
      <c r="HN165" s="1150"/>
      <c r="HO165" s="1207" t="s">
        <v>939</v>
      </c>
      <c r="HP165" s="1208"/>
      <c r="HQ165" s="1208"/>
      <c r="HR165" s="1150"/>
      <c r="HS165" s="1207" t="s">
        <v>939</v>
      </c>
      <c r="HT165" s="1208"/>
      <c r="HU165" s="1208"/>
      <c r="HV165" s="1150"/>
      <c r="HW165" s="1207" t="s">
        <v>939</v>
      </c>
      <c r="HX165" s="1208"/>
      <c r="HY165" s="1208"/>
      <c r="HZ165" s="1208"/>
      <c r="IA165" s="1194" t="s">
        <v>939</v>
      </c>
      <c r="IB165" s="1125"/>
      <c r="IC165" s="1125"/>
      <c r="ID165" s="1125"/>
      <c r="IE165" s="1194" t="s">
        <v>939</v>
      </c>
      <c r="IF165" s="1125"/>
      <c r="IG165" s="1125"/>
      <c r="IH165" s="1125"/>
      <c r="II165" s="1194" t="s">
        <v>939</v>
      </c>
      <c r="IJ165" s="1125"/>
      <c r="IK165" s="1125"/>
      <c r="IL165" s="1125"/>
      <c r="IM165" s="1194" t="s">
        <v>939</v>
      </c>
      <c r="IN165" s="1125"/>
      <c r="IO165" s="1125"/>
      <c r="IP165" s="1125"/>
      <c r="IQ165" s="1194" t="s">
        <v>939</v>
      </c>
      <c r="IR165" s="1125"/>
      <c r="IS165" s="1125"/>
      <c r="IT165" s="1125"/>
      <c r="IU165" s="1194" t="s">
        <v>939</v>
      </c>
      <c r="IV165" s="1125"/>
      <c r="IW165" s="1125"/>
      <c r="IX165" s="1125"/>
      <c r="IY165" s="1194" t="s">
        <v>939</v>
      </c>
      <c r="IZ165" s="1125"/>
      <c r="JA165" s="1125"/>
      <c r="JB165" s="1125"/>
      <c r="JC165" s="1194" t="s">
        <v>939</v>
      </c>
      <c r="JD165" s="1125"/>
      <c r="JE165" s="1125"/>
      <c r="JF165" s="1125"/>
      <c r="JG165" s="1194" t="s">
        <v>939</v>
      </c>
      <c r="JH165" s="1125"/>
      <c r="JI165" s="1125"/>
      <c r="JJ165" s="1125"/>
      <c r="JK165" s="1194" t="s">
        <v>939</v>
      </c>
      <c r="JL165" s="1125"/>
      <c r="JM165" s="1125"/>
      <c r="JN165" s="1125"/>
    </row>
    <row r="166" spans="1:274" ht="15.75" customHeight="1">
      <c r="C166" s="349"/>
      <c r="D166" s="1196" t="s">
        <v>940</v>
      </c>
      <c r="E166" s="1197"/>
      <c r="F166" s="350"/>
      <c r="G166" s="349"/>
      <c r="H166" s="1196" t="s">
        <v>940</v>
      </c>
      <c r="I166" s="1197"/>
      <c r="J166" s="350"/>
      <c r="K166" s="349"/>
      <c r="L166" s="1196" t="s">
        <v>940</v>
      </c>
      <c r="M166" s="1197"/>
      <c r="N166" s="350"/>
      <c r="O166" s="349"/>
      <c r="P166" s="1196" t="s">
        <v>940</v>
      </c>
      <c r="Q166" s="1197"/>
      <c r="R166" s="350"/>
      <c r="S166" s="349"/>
      <c r="T166" s="1196" t="s">
        <v>940</v>
      </c>
      <c r="U166" s="1197"/>
      <c r="V166" s="350"/>
      <c r="W166" s="349"/>
      <c r="X166" s="1196" t="s">
        <v>940</v>
      </c>
      <c r="Y166" s="1197"/>
      <c r="Z166" s="350"/>
      <c r="AA166" s="349"/>
      <c r="AB166" s="1196" t="s">
        <v>940</v>
      </c>
      <c r="AC166" s="1197"/>
      <c r="AD166" s="350"/>
      <c r="AE166" s="349"/>
      <c r="AF166" s="1196" t="s">
        <v>940</v>
      </c>
      <c r="AG166" s="1197"/>
      <c r="AH166" s="350"/>
      <c r="AI166" s="349"/>
      <c r="AJ166" s="1196" t="s">
        <v>940</v>
      </c>
      <c r="AK166" s="1197"/>
      <c r="AL166" s="350"/>
      <c r="AM166" s="349"/>
      <c r="AN166" s="1196" t="s">
        <v>940</v>
      </c>
      <c r="AO166" s="1197"/>
      <c r="AP166" s="350"/>
      <c r="AQ166" s="349"/>
      <c r="AR166" s="1196" t="s">
        <v>940</v>
      </c>
      <c r="AS166" s="1197"/>
      <c r="AT166" s="350"/>
      <c r="AU166" s="349"/>
      <c r="AV166" s="1196" t="s">
        <v>940</v>
      </c>
      <c r="AW166" s="1197"/>
      <c r="AX166" s="350"/>
      <c r="AY166" s="349"/>
      <c r="AZ166" s="1196" t="s">
        <v>940</v>
      </c>
      <c r="BA166" s="1197"/>
      <c r="BB166" s="350"/>
      <c r="BC166" s="349"/>
      <c r="BD166" s="1196" t="s">
        <v>940</v>
      </c>
      <c r="BE166" s="1197"/>
      <c r="BF166" s="350"/>
      <c r="BG166" s="349"/>
      <c r="BH166" s="1196" t="s">
        <v>940</v>
      </c>
      <c r="BI166" s="1197"/>
      <c r="BJ166" s="350"/>
      <c r="BK166" s="349"/>
      <c r="BL166" s="1196" t="s">
        <v>940</v>
      </c>
      <c r="BM166" s="1197"/>
      <c r="BN166" s="350"/>
      <c r="BO166" s="349"/>
      <c r="BP166" s="1196" t="s">
        <v>940</v>
      </c>
      <c r="BQ166" s="1197"/>
      <c r="BR166" s="350"/>
      <c r="BS166" s="349"/>
      <c r="BT166" s="1196" t="s">
        <v>940</v>
      </c>
      <c r="BU166" s="1197"/>
      <c r="BV166" s="350"/>
      <c r="BW166" s="349"/>
      <c r="BX166" s="1196" t="s">
        <v>940</v>
      </c>
      <c r="BY166" s="1197"/>
      <c r="BZ166" s="350"/>
      <c r="CA166" s="349"/>
      <c r="CB166" s="1196" t="s">
        <v>940</v>
      </c>
      <c r="CC166" s="1197"/>
      <c r="CD166" s="350"/>
      <c r="CE166" s="349"/>
      <c r="CF166" s="1196" t="s">
        <v>940</v>
      </c>
      <c r="CG166" s="1197"/>
      <c r="CH166" s="350"/>
      <c r="CI166" s="349"/>
      <c r="CJ166" s="1196" t="s">
        <v>940</v>
      </c>
      <c r="CK166" s="1197"/>
      <c r="CL166" s="350"/>
      <c r="CM166" s="349"/>
      <c r="CN166" s="1196" t="s">
        <v>940</v>
      </c>
      <c r="CO166" s="1197"/>
      <c r="CP166" s="350"/>
      <c r="CQ166" s="349"/>
      <c r="CR166" s="1196" t="s">
        <v>940</v>
      </c>
      <c r="CS166" s="1197"/>
      <c r="CT166" s="350"/>
      <c r="CU166" s="349"/>
      <c r="CV166" s="1196" t="s">
        <v>940</v>
      </c>
      <c r="CW166" s="1197"/>
      <c r="CX166" s="350"/>
      <c r="CY166" s="349"/>
      <c r="CZ166" s="1196" t="s">
        <v>940</v>
      </c>
      <c r="DA166" s="1197"/>
      <c r="DB166" s="350"/>
      <c r="DC166" s="349"/>
      <c r="DD166" s="1196" t="s">
        <v>940</v>
      </c>
      <c r="DE166" s="1197"/>
      <c r="DF166" s="350"/>
      <c r="DG166" s="349"/>
      <c r="DH166" s="1196" t="s">
        <v>940</v>
      </c>
      <c r="DI166" s="1197"/>
      <c r="DJ166" s="350"/>
      <c r="DK166" s="349"/>
      <c r="DL166" s="1196" t="s">
        <v>940</v>
      </c>
      <c r="DM166" s="1197"/>
      <c r="DN166" s="350"/>
      <c r="DO166" s="349"/>
      <c r="DP166" s="1196" t="s">
        <v>940</v>
      </c>
      <c r="DQ166" s="1197"/>
      <c r="DR166" s="350"/>
      <c r="DS166" s="349"/>
      <c r="DT166" s="1196" t="s">
        <v>940</v>
      </c>
      <c r="DU166" s="1197"/>
      <c r="DV166" s="350"/>
      <c r="DW166" s="349"/>
      <c r="DX166" s="1196" t="s">
        <v>940</v>
      </c>
      <c r="DY166" s="1197"/>
      <c r="DZ166" s="350"/>
      <c r="EA166" s="349"/>
      <c r="EB166" s="1196" t="s">
        <v>940</v>
      </c>
      <c r="EC166" s="1197"/>
      <c r="ED166" s="350"/>
      <c r="EE166" s="349"/>
      <c r="EF166" s="1196" t="s">
        <v>940</v>
      </c>
      <c r="EG166" s="1197"/>
      <c r="EH166" s="350"/>
      <c r="EI166" s="349"/>
      <c r="EJ166" s="1196" t="s">
        <v>940</v>
      </c>
      <c r="EK166" s="1197"/>
      <c r="EL166" s="350"/>
      <c r="EM166" s="349"/>
      <c r="EN166" s="1196" t="s">
        <v>940</v>
      </c>
      <c r="EO166" s="1197"/>
      <c r="EP166" s="350"/>
      <c r="EQ166" s="349"/>
      <c r="ER166" s="1196" t="s">
        <v>940</v>
      </c>
      <c r="ES166" s="1197"/>
      <c r="ET166" s="350"/>
      <c r="EU166" s="349"/>
      <c r="EV166" s="1196" t="s">
        <v>940</v>
      </c>
      <c r="EW166" s="1197"/>
      <c r="EX166" s="350"/>
      <c r="EY166" s="349"/>
      <c r="EZ166" s="1196" t="s">
        <v>940</v>
      </c>
      <c r="FA166" s="1197"/>
      <c r="FB166" s="350"/>
      <c r="FC166" s="349"/>
      <c r="FD166" s="1196" t="s">
        <v>940</v>
      </c>
      <c r="FE166" s="1197"/>
      <c r="FF166" s="350"/>
      <c r="FG166" s="349"/>
      <c r="FH166" s="1196" t="s">
        <v>940</v>
      </c>
      <c r="FI166" s="1197"/>
      <c r="FJ166" s="350"/>
      <c r="FK166" s="349"/>
      <c r="FL166" s="1196" t="s">
        <v>940</v>
      </c>
      <c r="FM166" s="1197"/>
      <c r="FN166" s="350"/>
      <c r="FO166" s="349"/>
      <c r="FP166" s="1196" t="s">
        <v>940</v>
      </c>
      <c r="FQ166" s="1197"/>
      <c r="FR166" s="350"/>
      <c r="FS166" s="349"/>
      <c r="FT166" s="1196" t="s">
        <v>940</v>
      </c>
      <c r="FU166" s="1197"/>
      <c r="FV166" s="350"/>
      <c r="FW166" s="349"/>
      <c r="FX166" s="1196" t="s">
        <v>940</v>
      </c>
      <c r="FY166" s="1197"/>
      <c r="FZ166" s="350"/>
      <c r="GA166" s="349"/>
      <c r="GB166" s="1196" t="s">
        <v>940</v>
      </c>
      <c r="GC166" s="1197"/>
      <c r="GD166" s="350"/>
      <c r="GE166" s="349"/>
      <c r="GF166" s="1196" t="s">
        <v>940</v>
      </c>
      <c r="GG166" s="1197"/>
      <c r="GH166" s="350"/>
      <c r="GI166" s="349"/>
      <c r="GJ166" s="1196" t="s">
        <v>940</v>
      </c>
      <c r="GK166" s="1197"/>
      <c r="GL166" s="350"/>
      <c r="GM166" s="349"/>
      <c r="GN166" s="1196" t="s">
        <v>940</v>
      </c>
      <c r="GO166" s="1197"/>
      <c r="GP166" s="350"/>
      <c r="GQ166" s="349"/>
      <c r="GR166" s="1196" t="s">
        <v>940</v>
      </c>
      <c r="GS166" s="1197"/>
      <c r="GT166" s="350"/>
      <c r="GU166" s="349"/>
      <c r="GV166" s="1196" t="s">
        <v>940</v>
      </c>
      <c r="GW166" s="1197"/>
      <c r="GX166" s="350"/>
      <c r="GY166" s="349"/>
      <c r="GZ166" s="1196" t="s">
        <v>940</v>
      </c>
      <c r="HA166" s="1197"/>
      <c r="HB166" s="350"/>
      <c r="HC166" s="349"/>
      <c r="HD166" s="1196" t="s">
        <v>940</v>
      </c>
      <c r="HE166" s="1197"/>
      <c r="HF166" s="350"/>
      <c r="HG166" s="349"/>
      <c r="HH166" s="1196" t="s">
        <v>940</v>
      </c>
      <c r="HI166" s="1197"/>
      <c r="HJ166" s="350"/>
      <c r="HK166" s="349"/>
      <c r="HL166" s="1196" t="s">
        <v>940</v>
      </c>
      <c r="HM166" s="1197"/>
      <c r="HN166" s="350"/>
      <c r="HO166" s="349"/>
      <c r="HP166" s="1196" t="s">
        <v>940</v>
      </c>
      <c r="HQ166" s="1197"/>
      <c r="HR166" s="350"/>
      <c r="HS166" s="349"/>
      <c r="HT166" s="1196" t="s">
        <v>940</v>
      </c>
      <c r="HU166" s="1197"/>
      <c r="HV166" s="350"/>
      <c r="HW166" s="349"/>
      <c r="HX166" s="1196" t="s">
        <v>940</v>
      </c>
      <c r="HY166" s="1197"/>
      <c r="HZ166" s="887"/>
      <c r="IA166" s="868"/>
      <c r="IB166" s="1195" t="s">
        <v>940</v>
      </c>
      <c r="IC166" s="1125"/>
      <c r="ID166" s="868"/>
      <c r="IE166" s="868"/>
      <c r="IF166" s="1195" t="s">
        <v>940</v>
      </c>
      <c r="IG166" s="1125"/>
      <c r="IH166" s="868"/>
      <c r="II166" s="868"/>
      <c r="IJ166" s="1195" t="s">
        <v>940</v>
      </c>
      <c r="IK166" s="1125"/>
      <c r="IL166" s="868"/>
      <c r="IM166" s="868"/>
      <c r="IN166" s="1195" t="s">
        <v>940</v>
      </c>
      <c r="IO166" s="1125"/>
      <c r="IP166" s="868"/>
      <c r="IQ166" s="868"/>
      <c r="IR166" s="1195" t="s">
        <v>940</v>
      </c>
      <c r="IS166" s="1125"/>
      <c r="IT166" s="868"/>
      <c r="IU166" s="868"/>
      <c r="IV166" s="1195" t="s">
        <v>940</v>
      </c>
      <c r="IW166" s="1125"/>
      <c r="IX166" s="868"/>
      <c r="IY166" s="868"/>
      <c r="IZ166" s="1195" t="s">
        <v>940</v>
      </c>
      <c r="JA166" s="1125"/>
      <c r="JB166" s="868"/>
      <c r="JC166" s="868"/>
      <c r="JD166" s="1195" t="s">
        <v>940</v>
      </c>
      <c r="JE166" s="1125"/>
      <c r="JF166" s="868"/>
      <c r="JG166" s="868"/>
      <c r="JH166" s="1195" t="s">
        <v>940</v>
      </c>
      <c r="JI166" s="1125"/>
      <c r="JJ166" s="868"/>
      <c r="JK166" s="868"/>
      <c r="JL166" s="1195" t="s">
        <v>940</v>
      </c>
      <c r="JM166" s="1125"/>
      <c r="JN166" s="868"/>
    </row>
    <row r="167" spans="1:274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8" t="s">
        <v>945</v>
      </c>
      <c r="IA167" s="889" t="s">
        <v>947</v>
      </c>
      <c r="IB167" s="889" t="s">
        <v>943</v>
      </c>
      <c r="IC167" s="889" t="s">
        <v>944</v>
      </c>
      <c r="ID167" s="889" t="s">
        <v>945</v>
      </c>
      <c r="IE167" s="889" t="s">
        <v>947</v>
      </c>
      <c r="IF167" s="889" t="s">
        <v>943</v>
      </c>
      <c r="IG167" s="889" t="s">
        <v>944</v>
      </c>
      <c r="IH167" s="889" t="s">
        <v>945</v>
      </c>
      <c r="II167" s="960" t="s">
        <v>947</v>
      </c>
      <c r="IJ167" s="960" t="s">
        <v>943</v>
      </c>
      <c r="IK167" s="960" t="s">
        <v>944</v>
      </c>
      <c r="IL167" s="960" t="s">
        <v>945</v>
      </c>
      <c r="IM167" s="989" t="s">
        <v>947</v>
      </c>
      <c r="IN167" s="989" t="s">
        <v>943</v>
      </c>
      <c r="IO167" s="989" t="s">
        <v>944</v>
      </c>
      <c r="IP167" s="989" t="s">
        <v>945</v>
      </c>
      <c r="IQ167" s="995" t="s">
        <v>947</v>
      </c>
      <c r="IR167" s="995" t="s">
        <v>943</v>
      </c>
      <c r="IS167" s="995" t="s">
        <v>944</v>
      </c>
      <c r="IT167" s="995" t="s">
        <v>945</v>
      </c>
      <c r="IU167" s="1001" t="s">
        <v>947</v>
      </c>
      <c r="IV167" s="1001" t="s">
        <v>943</v>
      </c>
      <c r="IW167" s="1001" t="s">
        <v>944</v>
      </c>
      <c r="IX167" s="1001" t="s">
        <v>945</v>
      </c>
      <c r="IY167" s="1054" t="s">
        <v>947</v>
      </c>
      <c r="IZ167" s="1054" t="s">
        <v>943</v>
      </c>
      <c r="JA167" s="1054" t="s">
        <v>944</v>
      </c>
      <c r="JB167" s="1054" t="s">
        <v>945</v>
      </c>
      <c r="JC167" s="1076" t="s">
        <v>947</v>
      </c>
      <c r="JD167" s="1076" t="s">
        <v>943</v>
      </c>
      <c r="JE167" s="1076" t="s">
        <v>944</v>
      </c>
      <c r="JF167" s="1076" t="s">
        <v>945</v>
      </c>
      <c r="JG167" s="1082" t="s">
        <v>947</v>
      </c>
      <c r="JH167" s="1082" t="s">
        <v>943</v>
      </c>
      <c r="JI167" s="1082" t="s">
        <v>944</v>
      </c>
      <c r="JJ167" s="1082" t="s">
        <v>945</v>
      </c>
      <c r="JK167" s="1122" t="s">
        <v>947</v>
      </c>
      <c r="JL167" s="1122" t="s">
        <v>943</v>
      </c>
      <c r="JM167" s="1122" t="s">
        <v>944</v>
      </c>
      <c r="JN167" s="1122" t="s">
        <v>945</v>
      </c>
    </row>
    <row r="168" spans="1:274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  <c r="II168" s="66">
        <v>94241</v>
      </c>
      <c r="IJ168" s="66">
        <v>1170808</v>
      </c>
      <c r="IK168" s="66">
        <v>4642139</v>
      </c>
      <c r="IL168" s="762">
        <v>18568552</v>
      </c>
      <c r="IM168" s="66">
        <v>94617</v>
      </c>
      <c r="IN168" s="66">
        <v>1175470</v>
      </c>
      <c r="IO168" s="66">
        <v>4660624</v>
      </c>
      <c r="IP168" s="762">
        <v>18642495</v>
      </c>
      <c r="IQ168" s="66">
        <v>95087</v>
      </c>
      <c r="IR168" s="66">
        <v>1181315</v>
      </c>
      <c r="IS168" s="66">
        <v>4683801</v>
      </c>
      <c r="IT168" s="762">
        <v>18735199</v>
      </c>
      <c r="IU168" s="66">
        <v>95277</v>
      </c>
      <c r="IV168" s="66">
        <v>1183682</v>
      </c>
      <c r="IW168" s="66">
        <v>4693182</v>
      </c>
      <c r="IX168" s="762">
        <v>18772724</v>
      </c>
      <c r="IY168" s="66">
        <v>95468</v>
      </c>
      <c r="IZ168" s="66">
        <v>1186048</v>
      </c>
      <c r="JA168" s="66">
        <v>4702562</v>
      </c>
      <c r="JB168" s="762">
        <v>18810247</v>
      </c>
      <c r="JC168" s="66">
        <v>95087</v>
      </c>
      <c r="JD168" s="66">
        <v>1181315</v>
      </c>
      <c r="JE168" s="66">
        <v>4683801</v>
      </c>
      <c r="JF168" s="762">
        <v>18735199</v>
      </c>
      <c r="JG168" s="66">
        <v>95944</v>
      </c>
      <c r="JH168" s="66">
        <v>1191962</v>
      </c>
      <c r="JI168" s="762">
        <v>4726015</v>
      </c>
      <c r="JJ168" s="763">
        <v>18904056</v>
      </c>
      <c r="JK168" s="66">
        <v>95944</v>
      </c>
      <c r="JL168" s="66">
        <v>1191962</v>
      </c>
      <c r="JM168" s="762">
        <v>4726015</v>
      </c>
      <c r="JN168" s="763">
        <v>18904056</v>
      </c>
    </row>
    <row r="169" spans="1:274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8" t="s">
        <v>945</v>
      </c>
      <c r="IA169" s="889" t="s">
        <v>942</v>
      </c>
      <c r="IB169" s="889" t="s">
        <v>943</v>
      </c>
      <c r="IC169" s="889" t="s">
        <v>944</v>
      </c>
      <c r="ID169" s="889" t="s">
        <v>945</v>
      </c>
      <c r="IE169" s="889" t="s">
        <v>942</v>
      </c>
      <c r="IF169" s="889" t="s">
        <v>943</v>
      </c>
      <c r="IG169" s="889" t="s">
        <v>944</v>
      </c>
      <c r="IH169" s="889" t="s">
        <v>945</v>
      </c>
      <c r="II169" s="960" t="s">
        <v>947</v>
      </c>
      <c r="IJ169" s="960" t="s">
        <v>943</v>
      </c>
      <c r="IK169" s="960" t="s">
        <v>944</v>
      </c>
      <c r="IL169" s="960" t="s">
        <v>945</v>
      </c>
      <c r="IM169" s="989" t="s">
        <v>947</v>
      </c>
      <c r="IN169" s="989" t="s">
        <v>943</v>
      </c>
      <c r="IO169" s="989" t="s">
        <v>944</v>
      </c>
      <c r="IP169" s="989" t="s">
        <v>945</v>
      </c>
      <c r="IQ169" s="995" t="s">
        <v>947</v>
      </c>
      <c r="IR169" s="995" t="s">
        <v>943</v>
      </c>
      <c r="IS169" s="995" t="s">
        <v>944</v>
      </c>
      <c r="IT169" s="995" t="s">
        <v>945</v>
      </c>
      <c r="IU169" s="1001" t="s">
        <v>947</v>
      </c>
      <c r="IV169" s="1001" t="s">
        <v>943</v>
      </c>
      <c r="IW169" s="1001" t="s">
        <v>944</v>
      </c>
      <c r="IX169" s="1001" t="s">
        <v>945</v>
      </c>
      <c r="IY169" s="1054" t="s">
        <v>947</v>
      </c>
      <c r="IZ169" s="1054" t="s">
        <v>943</v>
      </c>
      <c r="JA169" s="1054" t="s">
        <v>944</v>
      </c>
      <c r="JB169" s="1054" t="s">
        <v>945</v>
      </c>
      <c r="JC169" s="1076" t="s">
        <v>947</v>
      </c>
      <c r="JD169" s="1076" t="s">
        <v>943</v>
      </c>
      <c r="JE169" s="1076" t="s">
        <v>944</v>
      </c>
      <c r="JF169" s="1076" t="s">
        <v>945</v>
      </c>
      <c r="JG169" s="1082" t="s">
        <v>947</v>
      </c>
      <c r="JH169" s="1082" t="s">
        <v>943</v>
      </c>
      <c r="JI169" s="1082" t="s">
        <v>944</v>
      </c>
      <c r="JJ169" s="1082" t="s">
        <v>945</v>
      </c>
      <c r="JK169" s="1122" t="s">
        <v>947</v>
      </c>
      <c r="JL169" s="1122" t="s">
        <v>943</v>
      </c>
      <c r="JM169" s="1122" t="s">
        <v>944</v>
      </c>
      <c r="JN169" s="1122" t="s">
        <v>945</v>
      </c>
    </row>
    <row r="170" spans="1:274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  <c r="II170" s="66">
        <v>412109</v>
      </c>
      <c r="IJ170" s="66">
        <v>16327825</v>
      </c>
      <c r="IK170" s="66">
        <v>61150144</v>
      </c>
      <c r="IL170" s="66">
        <v>244600578</v>
      </c>
      <c r="IM170" s="66">
        <v>413750</v>
      </c>
      <c r="IN170" s="66">
        <v>16392845</v>
      </c>
      <c r="IO170" s="66">
        <v>61393655</v>
      </c>
      <c r="IP170" s="66">
        <v>245574619</v>
      </c>
      <c r="IQ170" s="66">
        <v>415807</v>
      </c>
      <c r="IR170" s="66">
        <v>16474362</v>
      </c>
      <c r="IS170" s="66">
        <v>61698951</v>
      </c>
      <c r="IT170" s="66">
        <v>246795804</v>
      </c>
      <c r="IU170" s="66">
        <v>416639</v>
      </c>
      <c r="IV170" s="66">
        <v>16507358</v>
      </c>
      <c r="IW170" s="66">
        <v>61822524</v>
      </c>
      <c r="IX170" s="66">
        <v>247290093</v>
      </c>
      <c r="IY170" s="66">
        <v>417472</v>
      </c>
      <c r="IZ170" s="66">
        <v>16540354</v>
      </c>
      <c r="JA170" s="66">
        <v>61946096</v>
      </c>
      <c r="JB170" s="66">
        <v>247784383</v>
      </c>
      <c r="JC170" s="66">
        <v>415807</v>
      </c>
      <c r="JD170" s="66">
        <v>16474362</v>
      </c>
      <c r="JE170" s="66">
        <v>61698951</v>
      </c>
      <c r="JF170" s="66">
        <v>246795804</v>
      </c>
      <c r="JG170" s="66">
        <v>419555</v>
      </c>
      <c r="JH170" s="66">
        <v>16622842</v>
      </c>
      <c r="JI170" s="66">
        <v>62255027</v>
      </c>
      <c r="JJ170" s="66">
        <v>249020107</v>
      </c>
      <c r="JK170" s="66">
        <v>419555</v>
      </c>
      <c r="JL170" s="66">
        <v>16622842</v>
      </c>
      <c r="JM170" s="66">
        <v>62255027</v>
      </c>
      <c r="JN170" s="66">
        <v>249020107</v>
      </c>
    </row>
    <row r="171" spans="1:274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  <c r="II171" s="66">
        <v>389041</v>
      </c>
      <c r="IJ171" s="66">
        <v>15405033</v>
      </c>
      <c r="IK171" s="66">
        <v>57458975</v>
      </c>
      <c r="IL171" s="66">
        <v>229835900</v>
      </c>
      <c r="IM171" s="66">
        <v>390589</v>
      </c>
      <c r="IN171" s="66">
        <v>15466379</v>
      </c>
      <c r="IO171" s="66">
        <v>57687787</v>
      </c>
      <c r="IP171" s="66">
        <v>230751146</v>
      </c>
      <c r="IQ171" s="66">
        <v>392532</v>
      </c>
      <c r="IR171" s="66">
        <v>15543289</v>
      </c>
      <c r="IS171" s="66">
        <v>57974654</v>
      </c>
      <c r="IT171" s="66">
        <v>231898618</v>
      </c>
      <c r="IU171" s="66">
        <v>393318</v>
      </c>
      <c r="IV171" s="66">
        <v>15574420</v>
      </c>
      <c r="IW171" s="66">
        <v>58090769</v>
      </c>
      <c r="IX171" s="66">
        <v>232363071</v>
      </c>
      <c r="IY171" s="66">
        <v>394104</v>
      </c>
      <c r="IZ171" s="66">
        <v>15605551</v>
      </c>
      <c r="JA171" s="66">
        <v>58206882</v>
      </c>
      <c r="JB171" s="66">
        <v>232827523</v>
      </c>
      <c r="JC171" s="66">
        <v>392532</v>
      </c>
      <c r="JD171" s="66">
        <v>15543289</v>
      </c>
      <c r="JE171" s="66">
        <v>57974654</v>
      </c>
      <c r="JF171" s="66">
        <v>231898618</v>
      </c>
      <c r="JG171" s="66">
        <v>396070</v>
      </c>
      <c r="JH171" s="66">
        <v>15683377</v>
      </c>
      <c r="JI171" s="66">
        <v>58497164</v>
      </c>
      <c r="JJ171" s="66">
        <v>233988656</v>
      </c>
      <c r="JK171" s="66">
        <v>396070</v>
      </c>
      <c r="JL171" s="66">
        <v>15683377</v>
      </c>
      <c r="JM171" s="66">
        <v>58497164</v>
      </c>
      <c r="JN171" s="66">
        <v>233988656</v>
      </c>
    </row>
    <row r="172" spans="1:274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  <c r="II172" s="66">
        <v>353755</v>
      </c>
      <c r="IJ172" s="66">
        <v>13993704</v>
      </c>
      <c r="IK172" s="66">
        <v>51813657</v>
      </c>
      <c r="IL172" s="66">
        <v>207254632</v>
      </c>
      <c r="IM172" s="66">
        <v>355164</v>
      </c>
      <c r="IN172" s="66">
        <v>14049429</v>
      </c>
      <c r="IO172" s="66">
        <v>52019987</v>
      </c>
      <c r="IP172" s="66">
        <v>208079954</v>
      </c>
      <c r="IQ172" s="66">
        <v>356930</v>
      </c>
      <c r="IR172" s="66">
        <v>14119294</v>
      </c>
      <c r="IS172" s="66">
        <v>52278671</v>
      </c>
      <c r="IT172" s="66">
        <v>209114687</v>
      </c>
      <c r="IU172" s="66">
        <v>357645</v>
      </c>
      <c r="IV172" s="66">
        <v>14147572</v>
      </c>
      <c r="IW172" s="66">
        <v>52383376</v>
      </c>
      <c r="IX172" s="66">
        <v>209533508</v>
      </c>
      <c r="IY172" s="66">
        <v>358360</v>
      </c>
      <c r="IZ172" s="66">
        <v>14175851</v>
      </c>
      <c r="JA172" s="66">
        <v>52488081</v>
      </c>
      <c r="JB172" s="66">
        <v>209952328</v>
      </c>
      <c r="JC172" s="66">
        <v>356930</v>
      </c>
      <c r="JD172" s="66">
        <v>14119294</v>
      </c>
      <c r="JE172" s="66">
        <v>52278671</v>
      </c>
      <c r="JF172" s="66">
        <v>209114687</v>
      </c>
      <c r="JG172" s="66">
        <v>360148</v>
      </c>
      <c r="JH172" s="66">
        <v>14246547</v>
      </c>
      <c r="JI172" s="66">
        <v>52749844</v>
      </c>
      <c r="JJ172" s="66">
        <v>210999381</v>
      </c>
      <c r="JK172" s="66">
        <v>360148</v>
      </c>
      <c r="JL172" s="66">
        <v>14246547</v>
      </c>
      <c r="JM172" s="66">
        <v>52749844</v>
      </c>
      <c r="JN172" s="66">
        <v>210999381</v>
      </c>
    </row>
    <row r="173" spans="1:274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  <c r="II173" s="66">
        <v>295402</v>
      </c>
      <c r="IJ173" s="66">
        <v>11659582</v>
      </c>
      <c r="IK173" s="66">
        <v>42477170</v>
      </c>
      <c r="IL173" s="66">
        <v>169908684</v>
      </c>
      <c r="IM173" s="66">
        <v>296579</v>
      </c>
      <c r="IN173" s="66">
        <v>11706012</v>
      </c>
      <c r="IO173" s="66">
        <v>42646322</v>
      </c>
      <c r="IP173" s="66">
        <v>170585290</v>
      </c>
      <c r="IQ173" s="66">
        <v>298053</v>
      </c>
      <c r="IR173" s="66">
        <v>11764223</v>
      </c>
      <c r="IS173" s="66">
        <v>42858393</v>
      </c>
      <c r="IT173" s="66">
        <v>171433571</v>
      </c>
      <c r="IU173" s="66">
        <v>298651</v>
      </c>
      <c r="IV173" s="66">
        <v>11787785</v>
      </c>
      <c r="IW173" s="66">
        <v>42944230</v>
      </c>
      <c r="IX173" s="66">
        <v>171776922</v>
      </c>
      <c r="IY173" s="66">
        <v>299248</v>
      </c>
      <c r="IZ173" s="66">
        <v>11811347</v>
      </c>
      <c r="JA173" s="66">
        <v>43030068</v>
      </c>
      <c r="JB173" s="66">
        <v>172120274</v>
      </c>
      <c r="JC173" s="66">
        <v>298053</v>
      </c>
      <c r="JD173" s="66">
        <v>11764223</v>
      </c>
      <c r="JE173" s="66">
        <v>42858393</v>
      </c>
      <c r="JF173" s="66">
        <v>171433571</v>
      </c>
      <c r="JG173" s="66">
        <v>300740</v>
      </c>
      <c r="JH173" s="66">
        <v>11870251</v>
      </c>
      <c r="JI173" s="66">
        <v>43244663</v>
      </c>
      <c r="JJ173" s="66">
        <v>172978655</v>
      </c>
      <c r="JK173" s="66">
        <v>300740</v>
      </c>
      <c r="JL173" s="66">
        <v>11870251</v>
      </c>
      <c r="JM173" s="66">
        <v>43244663</v>
      </c>
      <c r="JN173" s="66">
        <v>172978655</v>
      </c>
    </row>
    <row r="174" spans="1:274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  <c r="II174" s="66">
        <v>264191</v>
      </c>
      <c r="IJ174" s="66">
        <v>10411098</v>
      </c>
      <c r="IK174" s="66">
        <v>37483236</v>
      </c>
      <c r="IL174" s="66">
        <v>149932946</v>
      </c>
      <c r="IM174" s="66">
        <v>265243</v>
      </c>
      <c r="IN174" s="66">
        <v>10452558</v>
      </c>
      <c r="IO174" s="66">
        <v>37632501</v>
      </c>
      <c r="IP174" s="66">
        <v>150530003</v>
      </c>
      <c r="IQ174" s="66">
        <v>266561</v>
      </c>
      <c r="IR174" s="66">
        <v>10504536</v>
      </c>
      <c r="IS174" s="66">
        <v>37819639</v>
      </c>
      <c r="IT174" s="66">
        <v>151278555</v>
      </c>
      <c r="IU174" s="66">
        <v>267096</v>
      </c>
      <c r="IV174" s="66">
        <v>10525574</v>
      </c>
      <c r="IW174" s="66">
        <v>37895385</v>
      </c>
      <c r="IX174" s="66">
        <v>151581540</v>
      </c>
      <c r="IY174" s="66">
        <v>267630</v>
      </c>
      <c r="IZ174" s="66">
        <v>10546613</v>
      </c>
      <c r="JA174" s="66">
        <v>37971132</v>
      </c>
      <c r="JB174" s="66">
        <v>151884524</v>
      </c>
      <c r="JC174" s="66">
        <v>266561</v>
      </c>
      <c r="JD174" s="66">
        <v>10504536</v>
      </c>
      <c r="JE174" s="66">
        <v>37819639</v>
      </c>
      <c r="JF174" s="66">
        <v>151278555</v>
      </c>
      <c r="JG174" s="66">
        <v>268964</v>
      </c>
      <c r="JH174" s="66">
        <v>10599210</v>
      </c>
      <c r="JI174" s="66">
        <v>38160496</v>
      </c>
      <c r="JJ174" s="66">
        <v>152641987</v>
      </c>
      <c r="JK174" s="66">
        <v>268964</v>
      </c>
      <c r="JL174" s="66">
        <v>10599210</v>
      </c>
      <c r="JM174" s="66">
        <v>38160496</v>
      </c>
      <c r="JN174" s="66">
        <v>152641987</v>
      </c>
    </row>
    <row r="175" spans="1:274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  <c r="II175" s="66">
        <v>283189</v>
      </c>
      <c r="IJ175" s="66">
        <v>11171045</v>
      </c>
      <c r="IK175" s="66">
        <v>40523024</v>
      </c>
      <c r="IL175" s="66">
        <v>162092091</v>
      </c>
      <c r="IM175" s="66">
        <v>284317</v>
      </c>
      <c r="IN175" s="66">
        <v>11215530</v>
      </c>
      <c r="IO175" s="66">
        <v>40684392</v>
      </c>
      <c r="IP175" s="66">
        <v>162737569</v>
      </c>
      <c r="IQ175" s="66">
        <v>285731</v>
      </c>
      <c r="IR175" s="66">
        <v>11271302</v>
      </c>
      <c r="IS175" s="66">
        <v>40886707</v>
      </c>
      <c r="IT175" s="66">
        <v>163546825</v>
      </c>
      <c r="IU175" s="66">
        <v>286303</v>
      </c>
      <c r="IV175" s="66">
        <v>11293877</v>
      </c>
      <c r="IW175" s="66">
        <v>40968595</v>
      </c>
      <c r="IX175" s="66">
        <v>163874381</v>
      </c>
      <c r="IY175" s="66">
        <v>286876</v>
      </c>
      <c r="IZ175" s="66">
        <v>11316451</v>
      </c>
      <c r="JA175" s="66">
        <v>41050485</v>
      </c>
      <c r="JB175" s="66">
        <v>164201937</v>
      </c>
      <c r="JC175" s="66">
        <v>285731</v>
      </c>
      <c r="JD175" s="66">
        <v>11271302</v>
      </c>
      <c r="JE175" s="66">
        <v>40886707</v>
      </c>
      <c r="JF175" s="66">
        <v>163546825</v>
      </c>
      <c r="JG175" s="66">
        <v>288306</v>
      </c>
      <c r="JH175" s="66">
        <v>11372887</v>
      </c>
      <c r="JI175" s="66">
        <v>41255207</v>
      </c>
      <c r="JJ175" s="66">
        <v>165020827</v>
      </c>
      <c r="JK175" s="66">
        <v>288306</v>
      </c>
      <c r="JL175" s="66">
        <v>11372887</v>
      </c>
      <c r="JM175" s="66">
        <v>41255207</v>
      </c>
      <c r="JN175" s="66">
        <v>165020827</v>
      </c>
    </row>
    <row r="176" spans="1:274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  <c r="II176" s="66">
        <v>228907</v>
      </c>
      <c r="IJ176" s="66">
        <v>8999768</v>
      </c>
      <c r="IK176" s="66">
        <v>31837919</v>
      </c>
      <c r="IL176" s="66">
        <v>127351675</v>
      </c>
      <c r="IM176" s="66">
        <v>229819</v>
      </c>
      <c r="IN176" s="66">
        <v>9035607</v>
      </c>
      <c r="IO176" s="66">
        <v>31964703</v>
      </c>
      <c r="IP176" s="66">
        <v>127858810</v>
      </c>
      <c r="IQ176" s="66">
        <v>230962</v>
      </c>
      <c r="IR176" s="66">
        <v>9080539</v>
      </c>
      <c r="IS176" s="66">
        <v>32123656</v>
      </c>
      <c r="IT176" s="66">
        <v>128494622</v>
      </c>
      <c r="IU176" s="66">
        <v>231424</v>
      </c>
      <c r="IV176" s="66">
        <v>9098726</v>
      </c>
      <c r="IW176" s="66">
        <v>32187995</v>
      </c>
      <c r="IX176" s="66">
        <v>128751975</v>
      </c>
      <c r="IY176" s="66">
        <v>231887</v>
      </c>
      <c r="IZ176" s="66">
        <v>9116912</v>
      </c>
      <c r="JA176" s="66">
        <v>32252333</v>
      </c>
      <c r="JB176" s="66">
        <v>129009328</v>
      </c>
      <c r="JC176" s="66">
        <v>230962</v>
      </c>
      <c r="JD176" s="66">
        <v>9080539</v>
      </c>
      <c r="JE176" s="66">
        <v>32123656</v>
      </c>
      <c r="JF176" s="66">
        <v>128494622</v>
      </c>
      <c r="JG176" s="66">
        <v>233044</v>
      </c>
      <c r="JH176" s="66">
        <v>9162379</v>
      </c>
      <c r="JI176" s="66">
        <v>32413178</v>
      </c>
      <c r="JJ176" s="66">
        <v>129652709</v>
      </c>
      <c r="JK176" s="66">
        <v>233044</v>
      </c>
      <c r="JL176" s="66">
        <v>9162379</v>
      </c>
      <c r="JM176" s="66">
        <v>32413178</v>
      </c>
      <c r="JN176" s="66">
        <v>129652709</v>
      </c>
    </row>
    <row r="177" spans="2:274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  <c r="II177" s="66">
        <v>223480</v>
      </c>
      <c r="IJ177" s="66">
        <v>8782640</v>
      </c>
      <c r="IK177" s="66">
        <v>30969407</v>
      </c>
      <c r="IL177" s="66">
        <v>123877634</v>
      </c>
      <c r="IM177" s="66">
        <v>224370</v>
      </c>
      <c r="IN177" s="66">
        <v>8817614</v>
      </c>
      <c r="IO177" s="66">
        <v>31092733</v>
      </c>
      <c r="IP177" s="66">
        <v>124370936</v>
      </c>
      <c r="IQ177" s="66">
        <v>225486</v>
      </c>
      <c r="IR177" s="66">
        <v>8861462</v>
      </c>
      <c r="IS177" s="66">
        <v>31247350</v>
      </c>
      <c r="IT177" s="66">
        <v>124989403</v>
      </c>
      <c r="IU177" s="66">
        <v>225937</v>
      </c>
      <c r="IV177" s="66">
        <v>8879210</v>
      </c>
      <c r="IW177" s="66">
        <v>31309933</v>
      </c>
      <c r="IX177" s="66">
        <v>125239736</v>
      </c>
      <c r="IY177" s="66">
        <v>226389</v>
      </c>
      <c r="IZ177" s="66">
        <v>8896959</v>
      </c>
      <c r="JA177" s="66">
        <v>31372516</v>
      </c>
      <c r="JB177" s="66">
        <v>125490068</v>
      </c>
      <c r="JC177" s="66">
        <v>225486</v>
      </c>
      <c r="JD177" s="66">
        <v>8861462</v>
      </c>
      <c r="JE177" s="66">
        <v>31247350</v>
      </c>
      <c r="JF177" s="66">
        <v>124989403</v>
      </c>
      <c r="JG177" s="66">
        <v>227517</v>
      </c>
      <c r="JH177" s="66">
        <v>8941328</v>
      </c>
      <c r="JI177" s="66">
        <v>31528974</v>
      </c>
      <c r="JJ177" s="66">
        <v>126115899</v>
      </c>
      <c r="JK177" s="66">
        <v>227517</v>
      </c>
      <c r="JL177" s="66">
        <v>8941328</v>
      </c>
      <c r="JM177" s="66">
        <v>31528974</v>
      </c>
      <c r="JN177" s="66">
        <v>126115899</v>
      </c>
    </row>
    <row r="178" spans="2:274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  <c r="II178" s="66">
        <v>228907</v>
      </c>
      <c r="IJ178" s="66">
        <v>8999768</v>
      </c>
      <c r="IK178" s="66">
        <v>31837919</v>
      </c>
      <c r="IL178" s="66">
        <v>127351675</v>
      </c>
      <c r="IM178" s="66">
        <v>229819</v>
      </c>
      <c r="IN178" s="66">
        <v>9035607</v>
      </c>
      <c r="IO178" s="66">
        <v>31964703</v>
      </c>
      <c r="IP178" s="66">
        <v>127858810</v>
      </c>
      <c r="IQ178" s="66">
        <v>230962</v>
      </c>
      <c r="IR178" s="66">
        <v>9080539</v>
      </c>
      <c r="IS178" s="66">
        <v>32123656</v>
      </c>
      <c r="IT178" s="66">
        <v>128494622</v>
      </c>
      <c r="IU178" s="66">
        <v>231424</v>
      </c>
      <c r="IV178" s="66">
        <v>9098726</v>
      </c>
      <c r="IW178" s="66">
        <v>32187995</v>
      </c>
      <c r="IX178" s="66">
        <v>128751975</v>
      </c>
      <c r="IY178" s="66">
        <v>231887</v>
      </c>
      <c r="IZ178" s="66">
        <v>9116912</v>
      </c>
      <c r="JA178" s="66">
        <v>32252333</v>
      </c>
      <c r="JB178" s="66">
        <v>129009328</v>
      </c>
      <c r="JC178" s="66">
        <v>230962</v>
      </c>
      <c r="JD178" s="66">
        <v>9080539</v>
      </c>
      <c r="JE178" s="66">
        <v>32123656</v>
      </c>
      <c r="JF178" s="66">
        <v>128494622</v>
      </c>
      <c r="JG178" s="66">
        <v>233044</v>
      </c>
      <c r="JH178" s="66">
        <v>9162379</v>
      </c>
      <c r="JI178" s="66">
        <v>32413178</v>
      </c>
      <c r="JJ178" s="66">
        <v>129652709</v>
      </c>
      <c r="JK178" s="66">
        <v>233044</v>
      </c>
      <c r="JL178" s="66">
        <v>9162379</v>
      </c>
      <c r="JM178" s="66">
        <v>32413178</v>
      </c>
      <c r="JN178" s="66">
        <v>129652709</v>
      </c>
    </row>
    <row r="179" spans="2:274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  <c r="II179" s="66">
        <v>228907</v>
      </c>
      <c r="IJ179" s="66">
        <v>8999768</v>
      </c>
      <c r="IK179" s="66">
        <v>31837919</v>
      </c>
      <c r="IL179" s="66">
        <v>127351675</v>
      </c>
      <c r="IM179" s="66">
        <v>229819</v>
      </c>
      <c r="IN179" s="66">
        <v>9035607</v>
      </c>
      <c r="IO179" s="66">
        <v>31964703</v>
      </c>
      <c r="IP179" s="66">
        <v>127858810</v>
      </c>
      <c r="IQ179" s="66">
        <v>230962</v>
      </c>
      <c r="IR179" s="66">
        <v>9080539</v>
      </c>
      <c r="IS179" s="66">
        <v>32123656</v>
      </c>
      <c r="IT179" s="66">
        <v>128494622</v>
      </c>
      <c r="IU179" s="66">
        <v>231424</v>
      </c>
      <c r="IV179" s="66">
        <v>9098726</v>
      </c>
      <c r="IW179" s="66">
        <v>32187995</v>
      </c>
      <c r="IX179" s="66">
        <v>128751975</v>
      </c>
      <c r="IY179" s="66">
        <v>231887</v>
      </c>
      <c r="IZ179" s="66">
        <v>9116912</v>
      </c>
      <c r="JA179" s="66">
        <v>32252333</v>
      </c>
      <c r="JB179" s="66">
        <v>129009328</v>
      </c>
      <c r="JC179" s="66">
        <v>230962</v>
      </c>
      <c r="JD179" s="66">
        <v>9080539</v>
      </c>
      <c r="JE179" s="66">
        <v>32123656</v>
      </c>
      <c r="JF179" s="66">
        <v>128494622</v>
      </c>
      <c r="JG179" s="66">
        <v>233044</v>
      </c>
      <c r="JH179" s="66">
        <v>9162379</v>
      </c>
      <c r="JI179" s="66">
        <v>32413178</v>
      </c>
      <c r="JJ179" s="66">
        <v>129652709</v>
      </c>
      <c r="JK179" s="66">
        <v>233044</v>
      </c>
      <c r="JL179" s="66">
        <v>9162379</v>
      </c>
      <c r="JM179" s="66">
        <v>32413178</v>
      </c>
      <c r="JN179" s="66">
        <v>129652709</v>
      </c>
    </row>
    <row r="180" spans="2:274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  <c r="II180" s="66">
        <v>228907</v>
      </c>
      <c r="IJ180" s="66">
        <v>8999768</v>
      </c>
      <c r="IK180" s="66">
        <v>31837919</v>
      </c>
      <c r="IL180" s="66">
        <v>127351675</v>
      </c>
      <c r="IM180" s="66">
        <v>229819</v>
      </c>
      <c r="IN180" s="66">
        <v>9035607</v>
      </c>
      <c r="IO180" s="66">
        <v>31964703</v>
      </c>
      <c r="IP180" s="66">
        <v>127858810</v>
      </c>
      <c r="IQ180" s="66">
        <v>230962</v>
      </c>
      <c r="IR180" s="66">
        <v>9080539</v>
      </c>
      <c r="IS180" s="66">
        <v>32123656</v>
      </c>
      <c r="IT180" s="66">
        <v>128494622</v>
      </c>
      <c r="IU180" s="66">
        <v>231424</v>
      </c>
      <c r="IV180" s="66">
        <v>9098726</v>
      </c>
      <c r="IW180" s="66">
        <v>32187995</v>
      </c>
      <c r="IX180" s="66">
        <v>128751975</v>
      </c>
      <c r="IY180" s="66">
        <v>231887</v>
      </c>
      <c r="IZ180" s="66">
        <v>9116912</v>
      </c>
      <c r="JA180" s="66">
        <v>32252333</v>
      </c>
      <c r="JB180" s="66">
        <v>129009328</v>
      </c>
      <c r="JC180" s="66">
        <v>230962</v>
      </c>
      <c r="JD180" s="66">
        <v>9080539</v>
      </c>
      <c r="JE180" s="66">
        <v>32123656</v>
      </c>
      <c r="JF180" s="66">
        <v>128494622</v>
      </c>
      <c r="JG180" s="66">
        <v>233044</v>
      </c>
      <c r="JH180" s="66">
        <v>9162379</v>
      </c>
      <c r="JI180" s="66">
        <v>32413178</v>
      </c>
      <c r="JJ180" s="66">
        <v>129652709</v>
      </c>
      <c r="JK180" s="66">
        <v>233044</v>
      </c>
      <c r="JL180" s="66">
        <v>9162379</v>
      </c>
      <c r="JM180" s="66">
        <v>32413178</v>
      </c>
      <c r="JN180" s="66">
        <v>129652709</v>
      </c>
    </row>
    <row r="181" spans="2:274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  <c r="II181" s="66">
        <v>270976</v>
      </c>
      <c r="IJ181" s="66">
        <v>10682507</v>
      </c>
      <c r="IK181" s="66">
        <v>38568873</v>
      </c>
      <c r="IL181" s="66">
        <v>154275497</v>
      </c>
      <c r="IM181" s="66">
        <v>272055</v>
      </c>
      <c r="IN181" s="66">
        <v>10725048</v>
      </c>
      <c r="IO181" s="66">
        <v>38722462</v>
      </c>
      <c r="IP181" s="66">
        <v>154889848</v>
      </c>
      <c r="IQ181" s="66">
        <v>273408</v>
      </c>
      <c r="IR181" s="66">
        <v>10778381</v>
      </c>
      <c r="IS181" s="66">
        <v>38915019</v>
      </c>
      <c r="IT181" s="66">
        <v>155660080</v>
      </c>
      <c r="IU181" s="66">
        <v>273956</v>
      </c>
      <c r="IV181" s="66">
        <v>10799968</v>
      </c>
      <c r="IW181" s="66">
        <v>38992960</v>
      </c>
      <c r="IX181" s="66">
        <v>155971840</v>
      </c>
      <c r="IY181" s="66">
        <v>274503</v>
      </c>
      <c r="IZ181" s="66">
        <v>10821555</v>
      </c>
      <c r="JA181" s="66">
        <v>39070900</v>
      </c>
      <c r="JB181" s="66">
        <v>156283601</v>
      </c>
      <c r="JC181" s="66">
        <v>273408</v>
      </c>
      <c r="JD181" s="66">
        <v>10778381</v>
      </c>
      <c r="JE181" s="66">
        <v>38915019</v>
      </c>
      <c r="JF181" s="66">
        <v>155660080</v>
      </c>
      <c r="JG181" s="66">
        <v>275872</v>
      </c>
      <c r="JH181" s="66">
        <v>10875523</v>
      </c>
      <c r="JI181" s="66">
        <v>39265749</v>
      </c>
      <c r="JJ181" s="66">
        <v>157063001</v>
      </c>
      <c r="JK181" s="66">
        <v>275872</v>
      </c>
      <c r="JL181" s="66">
        <v>10875523</v>
      </c>
      <c r="JM181" s="66">
        <v>39265749</v>
      </c>
      <c r="JN181" s="66">
        <v>157063001</v>
      </c>
    </row>
    <row r="182" spans="2:274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  <c r="II182" s="66">
        <v>292690</v>
      </c>
      <c r="IJ182" s="66">
        <v>11551018</v>
      </c>
      <c r="IK182" s="66">
        <v>42042915</v>
      </c>
      <c r="IL182" s="66">
        <v>168171663</v>
      </c>
      <c r="IM182" s="66">
        <v>293855</v>
      </c>
      <c r="IN182" s="66">
        <v>11597016</v>
      </c>
      <c r="IO182" s="66">
        <v>42210338</v>
      </c>
      <c r="IP182" s="66">
        <v>168841351</v>
      </c>
      <c r="IQ182" s="66">
        <v>295316</v>
      </c>
      <c r="IR182" s="66">
        <v>11654685</v>
      </c>
      <c r="IS182" s="66">
        <v>42420239</v>
      </c>
      <c r="IT182" s="66">
        <v>169680960</v>
      </c>
      <c r="IU182" s="66">
        <v>295908</v>
      </c>
      <c r="IV182" s="66">
        <v>11678028</v>
      </c>
      <c r="IW182" s="66">
        <v>42505201</v>
      </c>
      <c r="IX182" s="66">
        <v>170020801</v>
      </c>
      <c r="IY182" s="66">
        <v>296499</v>
      </c>
      <c r="IZ182" s="66">
        <v>11701370</v>
      </c>
      <c r="JA182" s="66">
        <v>42590161</v>
      </c>
      <c r="JB182" s="66">
        <v>170360643</v>
      </c>
      <c r="JC182" s="66">
        <v>295316</v>
      </c>
      <c r="JD182" s="66">
        <v>11654685</v>
      </c>
      <c r="JE182" s="66">
        <v>42420239</v>
      </c>
      <c r="JF182" s="66">
        <v>169680960</v>
      </c>
      <c r="JG182" s="66">
        <v>297978</v>
      </c>
      <c r="JH182" s="66">
        <v>11759726</v>
      </c>
      <c r="JI182" s="66">
        <v>42802561</v>
      </c>
      <c r="JJ182" s="66">
        <v>171210247</v>
      </c>
      <c r="JK182" s="66">
        <v>297978</v>
      </c>
      <c r="JL182" s="66">
        <v>11759726</v>
      </c>
      <c r="JM182" s="66">
        <v>42802561</v>
      </c>
      <c r="JN182" s="66">
        <v>171210247</v>
      </c>
    </row>
    <row r="183" spans="2:274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  <c r="II183" s="66">
        <v>292690</v>
      </c>
      <c r="IJ183" s="66">
        <v>11551018</v>
      </c>
      <c r="IK183" s="66">
        <v>42042915</v>
      </c>
      <c r="IL183" s="66">
        <v>168171663</v>
      </c>
      <c r="IM183" s="66">
        <v>293855</v>
      </c>
      <c r="IN183" s="66">
        <v>11597016</v>
      </c>
      <c r="IO183" s="66">
        <v>42210338</v>
      </c>
      <c r="IP183" s="66">
        <v>168841351</v>
      </c>
      <c r="IQ183" s="66">
        <v>295316</v>
      </c>
      <c r="IR183" s="66">
        <v>11654685</v>
      </c>
      <c r="IS183" s="66">
        <v>42420239</v>
      </c>
      <c r="IT183" s="66">
        <v>169680960</v>
      </c>
      <c r="IU183" s="66">
        <v>295908</v>
      </c>
      <c r="IV183" s="66">
        <v>11678028</v>
      </c>
      <c r="IW183" s="66">
        <v>42505201</v>
      </c>
      <c r="IX183" s="66">
        <v>170020801</v>
      </c>
      <c r="IY183" s="66">
        <v>296499</v>
      </c>
      <c r="IZ183" s="66">
        <v>11701370</v>
      </c>
      <c r="JA183" s="66">
        <v>42590161</v>
      </c>
      <c r="JB183" s="66">
        <v>170360643</v>
      </c>
      <c r="JC183" s="66">
        <v>295316</v>
      </c>
      <c r="JD183" s="66">
        <v>11654685</v>
      </c>
      <c r="JE183" s="66">
        <v>42420239</v>
      </c>
      <c r="JF183" s="66">
        <v>169680960</v>
      </c>
      <c r="JG183" s="66">
        <v>297978</v>
      </c>
      <c r="JH183" s="66">
        <v>11759726</v>
      </c>
      <c r="JI183" s="66">
        <v>42802561</v>
      </c>
      <c r="JJ183" s="66">
        <v>171210247</v>
      </c>
      <c r="JK183" s="66">
        <v>297978</v>
      </c>
      <c r="JL183" s="66">
        <v>11759726</v>
      </c>
      <c r="JM183" s="66">
        <v>42802561</v>
      </c>
      <c r="JN183" s="66">
        <v>171210247</v>
      </c>
    </row>
    <row r="184" spans="2:274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  <c r="II184" s="66">
        <v>298118</v>
      </c>
      <c r="IJ184" s="66">
        <v>11768146</v>
      </c>
      <c r="IK184" s="66">
        <v>42911426</v>
      </c>
      <c r="IL184" s="66">
        <v>171645705</v>
      </c>
      <c r="IM184" s="66">
        <v>299304</v>
      </c>
      <c r="IN184" s="66">
        <v>11815008</v>
      </c>
      <c r="IO184" s="66">
        <v>43082307</v>
      </c>
      <c r="IP184" s="66">
        <v>172329226</v>
      </c>
      <c r="IQ184" s="66">
        <v>300793</v>
      </c>
      <c r="IR184" s="66">
        <v>11873762</v>
      </c>
      <c r="IS184" s="66">
        <v>43296545</v>
      </c>
      <c r="IT184" s="66">
        <v>173186180</v>
      </c>
      <c r="IU184" s="66">
        <v>301395</v>
      </c>
      <c r="IV184" s="66">
        <v>11897543</v>
      </c>
      <c r="IW184" s="66">
        <v>43383260</v>
      </c>
      <c r="IX184" s="66">
        <v>173533042</v>
      </c>
      <c r="IY184" s="66">
        <v>301997</v>
      </c>
      <c r="IZ184" s="66">
        <v>11921324</v>
      </c>
      <c r="JA184" s="66">
        <v>43469975</v>
      </c>
      <c r="JB184" s="66">
        <v>173879905</v>
      </c>
      <c r="JC184" s="66">
        <v>300793</v>
      </c>
      <c r="JD184" s="66">
        <v>11873762</v>
      </c>
      <c r="JE184" s="66">
        <v>43296545</v>
      </c>
      <c r="JF184" s="66">
        <v>173186180</v>
      </c>
      <c r="JG184" s="66">
        <v>303504</v>
      </c>
      <c r="JH184" s="66">
        <v>11980776</v>
      </c>
      <c r="JI184" s="66">
        <v>43686765</v>
      </c>
      <c r="JJ184" s="66">
        <v>174747059</v>
      </c>
      <c r="JK184" s="66">
        <v>303504</v>
      </c>
      <c r="JL184" s="66">
        <v>11980776</v>
      </c>
      <c r="JM184" s="66">
        <v>43686765</v>
      </c>
      <c r="JN184" s="66">
        <v>174747059</v>
      </c>
    </row>
    <row r="185" spans="2:274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  <c r="II185" s="66">
        <v>302189</v>
      </c>
      <c r="IJ185" s="66">
        <v>11930991</v>
      </c>
      <c r="IK185" s="66">
        <v>43562808</v>
      </c>
      <c r="IL185" s="66">
        <v>174251236</v>
      </c>
      <c r="IM185" s="66">
        <v>303392</v>
      </c>
      <c r="IN185" s="66">
        <v>11978502</v>
      </c>
      <c r="IO185" s="66">
        <v>43736283</v>
      </c>
      <c r="IP185" s="66">
        <v>174945134</v>
      </c>
      <c r="IQ185" s="66">
        <v>304901</v>
      </c>
      <c r="IR185" s="66">
        <v>12038069</v>
      </c>
      <c r="IS185" s="66">
        <v>43953773</v>
      </c>
      <c r="IT185" s="66">
        <v>175815096</v>
      </c>
      <c r="IU185" s="66">
        <v>305511</v>
      </c>
      <c r="IV185" s="66">
        <v>12062179</v>
      </c>
      <c r="IW185" s="66">
        <v>44041805</v>
      </c>
      <c r="IX185" s="66">
        <v>176167223</v>
      </c>
      <c r="IY185" s="66">
        <v>306122</v>
      </c>
      <c r="IZ185" s="66">
        <v>12086289</v>
      </c>
      <c r="JA185" s="66">
        <v>44129836</v>
      </c>
      <c r="JB185" s="66">
        <v>176519351</v>
      </c>
      <c r="JC185" s="66">
        <v>304901</v>
      </c>
      <c r="JD185" s="66">
        <v>12038069</v>
      </c>
      <c r="JE185" s="66">
        <v>43953773</v>
      </c>
      <c r="JF185" s="66">
        <v>175815096</v>
      </c>
      <c r="JG185" s="66">
        <v>307648</v>
      </c>
      <c r="JH185" s="66">
        <v>12146564</v>
      </c>
      <c r="JI185" s="66">
        <v>44349916</v>
      </c>
      <c r="JJ185" s="66">
        <v>177399669</v>
      </c>
      <c r="JK185" s="66">
        <v>307648</v>
      </c>
      <c r="JL185" s="66">
        <v>12146564</v>
      </c>
      <c r="JM185" s="66">
        <v>44349916</v>
      </c>
      <c r="JN185" s="66">
        <v>177399669</v>
      </c>
    </row>
    <row r="186" spans="2:274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  <c r="II186" s="66">
        <v>306260</v>
      </c>
      <c r="IJ186" s="66">
        <v>12093837</v>
      </c>
      <c r="IK186" s="66">
        <v>44214193</v>
      </c>
      <c r="IL186" s="66">
        <v>176856766</v>
      </c>
      <c r="IM186" s="66">
        <v>307479</v>
      </c>
      <c r="IN186" s="66">
        <v>12141996</v>
      </c>
      <c r="IO186" s="66">
        <v>44390261</v>
      </c>
      <c r="IP186" s="66">
        <v>177561040</v>
      </c>
      <c r="IQ186" s="66">
        <v>309007</v>
      </c>
      <c r="IR186" s="66">
        <v>12202375</v>
      </c>
      <c r="IS186" s="66">
        <v>44611003</v>
      </c>
      <c r="IT186" s="66">
        <v>178444011</v>
      </c>
      <c r="IU186" s="66">
        <v>309626</v>
      </c>
      <c r="IV186" s="66">
        <v>12226814</v>
      </c>
      <c r="IW186" s="66">
        <v>44700352</v>
      </c>
      <c r="IX186" s="66">
        <v>178801402</v>
      </c>
      <c r="IY186" s="66">
        <v>310246</v>
      </c>
      <c r="IZ186" s="66">
        <v>12251255</v>
      </c>
      <c r="JA186" s="66">
        <v>44789700</v>
      </c>
      <c r="JB186" s="66">
        <v>179158795</v>
      </c>
      <c r="JC186" s="66">
        <v>309007</v>
      </c>
      <c r="JD186" s="66">
        <v>12202375</v>
      </c>
      <c r="JE186" s="66">
        <v>44611003</v>
      </c>
      <c r="JF186" s="66">
        <v>178444011</v>
      </c>
      <c r="JG186" s="66">
        <v>311793</v>
      </c>
      <c r="JH186" s="66">
        <v>12312353</v>
      </c>
      <c r="JI186" s="66">
        <v>45013070</v>
      </c>
      <c r="JJ186" s="66">
        <v>180052276</v>
      </c>
      <c r="JK186" s="66">
        <v>311793</v>
      </c>
      <c r="JL186" s="66">
        <v>12312353</v>
      </c>
      <c r="JM186" s="66">
        <v>45013070</v>
      </c>
      <c r="JN186" s="66">
        <v>180052276</v>
      </c>
    </row>
    <row r="187" spans="2:274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  <c r="II187" s="66">
        <v>314402</v>
      </c>
      <c r="IJ187" s="66">
        <v>12419528</v>
      </c>
      <c r="IK187" s="66">
        <v>45516957</v>
      </c>
      <c r="IL187" s="66">
        <v>182067831</v>
      </c>
      <c r="IM187" s="66">
        <v>315653</v>
      </c>
      <c r="IN187" s="66">
        <v>12468984</v>
      </c>
      <c r="IO187" s="66">
        <v>45698213</v>
      </c>
      <c r="IP187" s="66">
        <v>182792855</v>
      </c>
      <c r="IQ187" s="66">
        <v>317223</v>
      </c>
      <c r="IR187" s="66">
        <v>12530990</v>
      </c>
      <c r="IS187" s="66">
        <v>45925461</v>
      </c>
      <c r="IT187" s="66">
        <v>183701841</v>
      </c>
      <c r="IU187" s="66">
        <v>317859</v>
      </c>
      <c r="IV187" s="66">
        <v>12556087</v>
      </c>
      <c r="IW187" s="66">
        <v>46017442</v>
      </c>
      <c r="IX187" s="66">
        <v>184069764</v>
      </c>
      <c r="IY187" s="66">
        <v>318494</v>
      </c>
      <c r="IZ187" s="66">
        <v>12581185</v>
      </c>
      <c r="JA187" s="66">
        <v>46109421</v>
      </c>
      <c r="JB187" s="66">
        <v>184437688</v>
      </c>
      <c r="JC187" s="66">
        <v>317223</v>
      </c>
      <c r="JD187" s="66">
        <v>12530990</v>
      </c>
      <c r="JE187" s="66">
        <v>45925461</v>
      </c>
      <c r="JF187" s="66">
        <v>183701841</v>
      </c>
      <c r="JG187" s="66">
        <v>320081</v>
      </c>
      <c r="JH187" s="66">
        <v>12643929</v>
      </c>
      <c r="JI187" s="66">
        <v>46339374</v>
      </c>
      <c r="JJ187" s="66">
        <v>185357495</v>
      </c>
      <c r="JK187" s="66">
        <v>320081</v>
      </c>
      <c r="JL187" s="66">
        <v>12643929</v>
      </c>
      <c r="JM187" s="66">
        <v>46339374</v>
      </c>
      <c r="JN187" s="66">
        <v>185357495</v>
      </c>
    </row>
    <row r="188" spans="2:274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  <c r="II188" s="66">
        <v>322544</v>
      </c>
      <c r="IJ188" s="66">
        <v>12745219</v>
      </c>
      <c r="IK188" s="66">
        <v>46819723</v>
      </c>
      <c r="IL188" s="66">
        <v>187278892</v>
      </c>
      <c r="IM188" s="66">
        <v>323828</v>
      </c>
      <c r="IN188" s="66">
        <v>12795972</v>
      </c>
      <c r="IO188" s="66">
        <v>47006166</v>
      </c>
      <c r="IP188" s="66">
        <v>188024668</v>
      </c>
      <c r="IQ188" s="66">
        <v>325438</v>
      </c>
      <c r="IR188" s="66">
        <v>12859604</v>
      </c>
      <c r="IS188" s="66">
        <v>47239918</v>
      </c>
      <c r="IT188" s="66">
        <v>188959672</v>
      </c>
      <c r="IU188" s="66">
        <v>326090</v>
      </c>
      <c r="IV188" s="66">
        <v>12885359</v>
      </c>
      <c r="IW188" s="66">
        <v>47334531</v>
      </c>
      <c r="IX188" s="66">
        <v>189338125</v>
      </c>
      <c r="IY188" s="66">
        <v>326742</v>
      </c>
      <c r="IZ188" s="66">
        <v>12911116</v>
      </c>
      <c r="JA188" s="66">
        <v>47429145</v>
      </c>
      <c r="JB188" s="66">
        <v>189716578</v>
      </c>
      <c r="JC188" s="66">
        <v>325438</v>
      </c>
      <c r="JD188" s="66">
        <v>12859604</v>
      </c>
      <c r="JE188" s="66">
        <v>47239918</v>
      </c>
      <c r="JF188" s="66">
        <v>188959672</v>
      </c>
      <c r="JG188" s="66">
        <v>328371</v>
      </c>
      <c r="JH188" s="66">
        <v>12975504</v>
      </c>
      <c r="JI188" s="66">
        <v>47665677</v>
      </c>
      <c r="JJ188" s="66">
        <v>190662713</v>
      </c>
      <c r="JK188" s="66">
        <v>328371</v>
      </c>
      <c r="JL188" s="66">
        <v>12975504</v>
      </c>
      <c r="JM188" s="66">
        <v>47665677</v>
      </c>
      <c r="JN188" s="66">
        <v>190662713</v>
      </c>
    </row>
    <row r="189" spans="2:274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  <c r="II189" s="66">
        <v>329329</v>
      </c>
      <c r="IJ189" s="66">
        <v>13016628</v>
      </c>
      <c r="IK189" s="66">
        <v>47905362</v>
      </c>
      <c r="IL189" s="66">
        <v>191621443</v>
      </c>
      <c r="IM189" s="66">
        <v>330640</v>
      </c>
      <c r="IN189" s="66">
        <v>13068463</v>
      </c>
      <c r="IO189" s="66">
        <v>48096129</v>
      </c>
      <c r="IP189" s="66">
        <v>192384513</v>
      </c>
      <c r="IQ189" s="66">
        <v>332285</v>
      </c>
      <c r="IR189" s="66">
        <v>13133449</v>
      </c>
      <c r="IS189" s="66">
        <v>48335300</v>
      </c>
      <c r="IT189" s="66">
        <v>193341197</v>
      </c>
      <c r="IU189" s="66">
        <v>332950</v>
      </c>
      <c r="IV189" s="66">
        <v>13159753</v>
      </c>
      <c r="IW189" s="66">
        <v>48432108</v>
      </c>
      <c r="IX189" s="66">
        <v>193728425</v>
      </c>
      <c r="IY189" s="66">
        <v>333615</v>
      </c>
      <c r="IZ189" s="66">
        <v>13186058</v>
      </c>
      <c r="JA189" s="66">
        <v>48528914</v>
      </c>
      <c r="JB189" s="66">
        <v>194115655</v>
      </c>
      <c r="JC189" s="66">
        <v>332285</v>
      </c>
      <c r="JD189" s="66">
        <v>13133449</v>
      </c>
      <c r="JE189" s="66">
        <v>48335300</v>
      </c>
      <c r="JF189" s="66">
        <v>193341197</v>
      </c>
      <c r="JG189" s="66">
        <v>335279</v>
      </c>
      <c r="JH189" s="66">
        <v>13251817</v>
      </c>
      <c r="JI189" s="66">
        <v>48770933</v>
      </c>
      <c r="JJ189" s="66">
        <v>195083727</v>
      </c>
      <c r="JK189" s="66">
        <v>335279</v>
      </c>
      <c r="JL189" s="66">
        <v>13251817</v>
      </c>
      <c r="JM189" s="66">
        <v>48770933</v>
      </c>
      <c r="JN189" s="66">
        <v>195083727</v>
      </c>
    </row>
    <row r="190" spans="2:274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  <c r="II190" s="66">
        <v>349684</v>
      </c>
      <c r="IJ190" s="66">
        <v>13830858</v>
      </c>
      <c r="IK190" s="66">
        <v>51162275</v>
      </c>
      <c r="IL190" s="66">
        <v>204649099</v>
      </c>
      <c r="IM190" s="66">
        <v>351077</v>
      </c>
      <c r="IN190" s="66">
        <v>13885935</v>
      </c>
      <c r="IO190" s="66">
        <v>51366011</v>
      </c>
      <c r="IP190" s="66">
        <v>205464047</v>
      </c>
      <c r="IQ190" s="66">
        <v>352823</v>
      </c>
      <c r="IR190" s="66">
        <v>13954987</v>
      </c>
      <c r="IS190" s="66">
        <v>51621442</v>
      </c>
      <c r="IT190" s="66">
        <v>206485771</v>
      </c>
      <c r="IU190" s="66">
        <v>353529</v>
      </c>
      <c r="IV190" s="66">
        <v>13982937</v>
      </c>
      <c r="IW190" s="66">
        <v>51724832</v>
      </c>
      <c r="IX190" s="66">
        <v>206899327</v>
      </c>
      <c r="IY190" s="66">
        <v>354236</v>
      </c>
      <c r="IZ190" s="66">
        <v>14010886</v>
      </c>
      <c r="JA190" s="66">
        <v>51828220</v>
      </c>
      <c r="JB190" s="66">
        <v>207312882</v>
      </c>
      <c r="JC190" s="66">
        <v>352823</v>
      </c>
      <c r="JD190" s="66">
        <v>13954987</v>
      </c>
      <c r="JE190" s="66">
        <v>51621442</v>
      </c>
      <c r="JF190" s="66">
        <v>206485771</v>
      </c>
      <c r="JG190" s="66">
        <v>356003</v>
      </c>
      <c r="JH190" s="66">
        <v>14080759</v>
      </c>
      <c r="JI190" s="66">
        <v>52086693</v>
      </c>
      <c r="JJ190" s="66">
        <v>208346771</v>
      </c>
      <c r="JK190" s="66">
        <v>356003</v>
      </c>
      <c r="JL190" s="66">
        <v>14080759</v>
      </c>
      <c r="JM190" s="66">
        <v>52086693</v>
      </c>
      <c r="JN190" s="66">
        <v>208346771</v>
      </c>
    </row>
    <row r="191" spans="2:274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  <c r="II191" s="66">
        <v>940001</v>
      </c>
      <c r="IJ191" s="66">
        <v>37600023</v>
      </c>
      <c r="IK191" s="66">
        <v>150400096</v>
      </c>
      <c r="IL191" s="66">
        <v>601600380</v>
      </c>
      <c r="IM191" s="66">
        <v>943744</v>
      </c>
      <c r="IN191" s="66">
        <v>37749752</v>
      </c>
      <c r="IO191" s="66">
        <v>150999014</v>
      </c>
      <c r="IP191" s="66">
        <v>603996055</v>
      </c>
      <c r="IQ191" s="66">
        <v>948437</v>
      </c>
      <c r="IR191" s="66">
        <v>37937474</v>
      </c>
      <c r="IS191" s="66">
        <v>151749897</v>
      </c>
      <c r="IT191" s="66">
        <v>606999588</v>
      </c>
      <c r="IU191" s="66">
        <v>950336</v>
      </c>
      <c r="IV191" s="66">
        <v>38013455</v>
      </c>
      <c r="IW191" s="66">
        <v>152053826</v>
      </c>
      <c r="IX191" s="66">
        <v>608215302</v>
      </c>
      <c r="IY191" s="66">
        <v>952237</v>
      </c>
      <c r="IZ191" s="66">
        <v>38089438</v>
      </c>
      <c r="JA191" s="66">
        <v>152357755</v>
      </c>
      <c r="JB191" s="66">
        <v>609431018</v>
      </c>
      <c r="JC191" s="66">
        <v>948437</v>
      </c>
      <c r="JD191" s="66">
        <v>37937474</v>
      </c>
      <c r="JE191" s="66">
        <v>151749897</v>
      </c>
      <c r="JF191" s="66">
        <v>606999588</v>
      </c>
      <c r="JG191" s="66">
        <v>956985</v>
      </c>
      <c r="JH191" s="66">
        <v>38279393</v>
      </c>
      <c r="JI191" s="66">
        <v>153117577</v>
      </c>
      <c r="JJ191" s="66">
        <v>612470307</v>
      </c>
      <c r="JK191" s="66">
        <v>956985</v>
      </c>
      <c r="JL191" s="66">
        <v>38279393</v>
      </c>
      <c r="JM191" s="66">
        <v>153117577</v>
      </c>
      <c r="JN191" s="66">
        <v>612470307</v>
      </c>
    </row>
    <row r="192" spans="2:274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  <c r="II192" s="66">
        <v>2104347</v>
      </c>
      <c r="IJ192" s="66">
        <v>84017355</v>
      </c>
      <c r="IK192" s="66">
        <v>331908259</v>
      </c>
      <c r="IL192" s="66">
        <v>1327633037</v>
      </c>
      <c r="IM192" s="66">
        <v>2112727</v>
      </c>
      <c r="IN192" s="66">
        <v>84351925</v>
      </c>
      <c r="IO192" s="66">
        <v>333229974</v>
      </c>
      <c r="IP192" s="66">
        <v>1332919896</v>
      </c>
      <c r="IQ192" s="66">
        <v>2123233</v>
      </c>
      <c r="IR192" s="66">
        <v>84771389</v>
      </c>
      <c r="IS192" s="66">
        <v>334887049</v>
      </c>
      <c r="IT192" s="66">
        <v>1339548197</v>
      </c>
      <c r="IU192" s="66">
        <v>2127486</v>
      </c>
      <c r="IV192" s="66">
        <v>84941171</v>
      </c>
      <c r="IW192" s="66">
        <v>335557770</v>
      </c>
      <c r="IX192" s="66">
        <v>1342231082</v>
      </c>
      <c r="IY192" s="66">
        <v>2131737</v>
      </c>
      <c r="IZ192" s="66">
        <v>85110953</v>
      </c>
      <c r="JA192" s="66">
        <v>336228491</v>
      </c>
      <c r="JB192" s="66">
        <v>1344913966</v>
      </c>
      <c r="JC192" s="66">
        <v>2123233</v>
      </c>
      <c r="JD192" s="66">
        <v>84771389</v>
      </c>
      <c r="JE192" s="66">
        <v>334887049</v>
      </c>
      <c r="JF192" s="66">
        <v>1339548197</v>
      </c>
      <c r="JG192" s="66">
        <v>2142369</v>
      </c>
      <c r="JH192" s="66">
        <v>85535409</v>
      </c>
      <c r="JI192" s="66">
        <v>337905293</v>
      </c>
      <c r="JJ192" s="66">
        <v>1351621176</v>
      </c>
      <c r="JK192" s="66">
        <v>2142369</v>
      </c>
      <c r="JL192" s="66">
        <v>85535409</v>
      </c>
      <c r="JM192" s="66">
        <v>337905293</v>
      </c>
      <c r="JN192" s="66">
        <v>1351621176</v>
      </c>
    </row>
    <row r="193" spans="2:274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8" t="s">
        <v>945</v>
      </c>
      <c r="IA193" s="889" t="s">
        <v>942</v>
      </c>
      <c r="IB193" s="889" t="s">
        <v>943</v>
      </c>
      <c r="IC193" s="889" t="s">
        <v>944</v>
      </c>
      <c r="ID193" s="889" t="s">
        <v>945</v>
      </c>
      <c r="IE193" s="889" t="s">
        <v>942</v>
      </c>
      <c r="IF193" s="889" t="s">
        <v>943</v>
      </c>
      <c r="IG193" s="889" t="s">
        <v>944</v>
      </c>
      <c r="IH193" s="889" t="s">
        <v>945</v>
      </c>
      <c r="II193" s="960" t="s">
        <v>950</v>
      </c>
      <c r="IJ193" s="960" t="s">
        <v>943</v>
      </c>
      <c r="IK193" s="960" t="s">
        <v>944</v>
      </c>
      <c r="IL193" s="960" t="s">
        <v>945</v>
      </c>
      <c r="IM193" s="989" t="s">
        <v>950</v>
      </c>
      <c r="IN193" s="989" t="s">
        <v>943</v>
      </c>
      <c r="IO193" s="989" t="s">
        <v>944</v>
      </c>
      <c r="IP193" s="989" t="s">
        <v>945</v>
      </c>
      <c r="IQ193" s="995" t="s">
        <v>950</v>
      </c>
      <c r="IR193" s="995" t="s">
        <v>943</v>
      </c>
      <c r="IS193" s="995" t="s">
        <v>944</v>
      </c>
      <c r="IT193" s="995" t="s">
        <v>945</v>
      </c>
      <c r="IU193" s="1001" t="s">
        <v>950</v>
      </c>
      <c r="IV193" s="1001" t="s">
        <v>943</v>
      </c>
      <c r="IW193" s="1001" t="s">
        <v>944</v>
      </c>
      <c r="IX193" s="1001" t="s">
        <v>945</v>
      </c>
      <c r="IY193" s="1054" t="s">
        <v>950</v>
      </c>
      <c r="IZ193" s="1054" t="s">
        <v>943</v>
      </c>
      <c r="JA193" s="1054" t="s">
        <v>944</v>
      </c>
      <c r="JB193" s="1054" t="s">
        <v>945</v>
      </c>
      <c r="JC193" s="1076" t="s">
        <v>950</v>
      </c>
      <c r="JD193" s="1076" t="s">
        <v>943</v>
      </c>
      <c r="JE193" s="1076" t="s">
        <v>944</v>
      </c>
      <c r="JF193" s="1076" t="s">
        <v>945</v>
      </c>
      <c r="JG193" s="1082" t="s">
        <v>950</v>
      </c>
      <c r="JH193" s="1082" t="s">
        <v>943</v>
      </c>
      <c r="JI193" s="1082" t="s">
        <v>944</v>
      </c>
      <c r="JJ193" s="1082" t="s">
        <v>945</v>
      </c>
      <c r="JK193" s="1122" t="s">
        <v>950</v>
      </c>
      <c r="JL193" s="1122" t="s">
        <v>943</v>
      </c>
      <c r="JM193" s="1122" t="s">
        <v>944</v>
      </c>
      <c r="JN193" s="1122" t="s">
        <v>945</v>
      </c>
    </row>
    <row r="194" spans="2:274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  <c r="II194" s="763">
        <v>353755</v>
      </c>
      <c r="IJ194" s="763">
        <v>13993704</v>
      </c>
      <c r="IK194" s="763">
        <v>51813657</v>
      </c>
      <c r="IL194" s="763">
        <v>207220247</v>
      </c>
      <c r="IM194" s="763">
        <v>355164</v>
      </c>
      <c r="IN194" s="763">
        <v>14049429</v>
      </c>
      <c r="IO194" s="763">
        <v>52019987</v>
      </c>
      <c r="IP194" s="763">
        <v>208045433</v>
      </c>
      <c r="IQ194" s="763">
        <v>356930</v>
      </c>
      <c r="IR194" s="763">
        <v>14119294</v>
      </c>
      <c r="IS194" s="763">
        <v>52278671</v>
      </c>
      <c r="IT194" s="763">
        <v>209079995</v>
      </c>
      <c r="IU194" s="763">
        <v>357645</v>
      </c>
      <c r="IV194" s="763">
        <v>14147572</v>
      </c>
      <c r="IW194" s="763">
        <v>52383376</v>
      </c>
      <c r="IX194" s="763">
        <v>209498747</v>
      </c>
      <c r="IY194" s="763">
        <v>358360</v>
      </c>
      <c r="IZ194" s="763">
        <v>14175851</v>
      </c>
      <c r="JA194" s="763">
        <v>52488081</v>
      </c>
      <c r="JB194" s="763">
        <v>209917497</v>
      </c>
      <c r="JC194" s="763">
        <v>356930</v>
      </c>
      <c r="JD194" s="763">
        <v>14119294</v>
      </c>
      <c r="JE194" s="763">
        <v>52278671</v>
      </c>
      <c r="JF194" s="763">
        <v>209079995</v>
      </c>
      <c r="JG194" s="763">
        <v>360148</v>
      </c>
      <c r="JH194" s="763">
        <v>14246547</v>
      </c>
      <c r="JI194" s="763">
        <v>52749844</v>
      </c>
      <c r="JJ194" s="763">
        <v>210964376</v>
      </c>
      <c r="JK194" s="763">
        <v>360148</v>
      </c>
      <c r="JL194" s="763">
        <v>14246547</v>
      </c>
      <c r="JM194" s="763">
        <v>52749844</v>
      </c>
      <c r="JN194" s="763">
        <v>210964376</v>
      </c>
    </row>
    <row r="195" spans="2:274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  <c r="II195" s="763">
        <v>228907</v>
      </c>
      <c r="IJ195" s="763">
        <v>8999768</v>
      </c>
      <c r="IK195" s="763">
        <v>31837919</v>
      </c>
      <c r="IL195" s="763">
        <v>127351675</v>
      </c>
      <c r="IM195" s="763">
        <v>229819</v>
      </c>
      <c r="IN195" s="763">
        <v>9035607</v>
      </c>
      <c r="IO195" s="763">
        <v>31964703</v>
      </c>
      <c r="IP195" s="763">
        <v>127858810</v>
      </c>
      <c r="IQ195" s="763">
        <v>230962</v>
      </c>
      <c r="IR195" s="763">
        <v>9080539</v>
      </c>
      <c r="IS195" s="763">
        <v>32123656</v>
      </c>
      <c r="IT195" s="763">
        <v>128494622</v>
      </c>
      <c r="IU195" s="763">
        <v>231424</v>
      </c>
      <c r="IV195" s="763">
        <v>9098726</v>
      </c>
      <c r="IW195" s="763">
        <v>32187995</v>
      </c>
      <c r="IX195" s="763">
        <v>128751975</v>
      </c>
      <c r="IY195" s="763">
        <v>231887</v>
      </c>
      <c r="IZ195" s="763">
        <v>9116912</v>
      </c>
      <c r="JA195" s="763">
        <v>32252333</v>
      </c>
      <c r="JB195" s="763">
        <v>129009328</v>
      </c>
      <c r="JC195" s="763">
        <v>230962</v>
      </c>
      <c r="JD195" s="763">
        <v>9080539</v>
      </c>
      <c r="JE195" s="763">
        <v>32123656</v>
      </c>
      <c r="JF195" s="763">
        <v>128494622</v>
      </c>
      <c r="JG195" s="763">
        <v>233044</v>
      </c>
      <c r="JH195" s="763">
        <v>9162379</v>
      </c>
      <c r="JI195" s="763">
        <v>32413178</v>
      </c>
      <c r="JJ195" s="763">
        <v>129652709</v>
      </c>
      <c r="JK195" s="763">
        <v>233044</v>
      </c>
      <c r="JL195" s="763">
        <v>9162379</v>
      </c>
      <c r="JM195" s="763">
        <v>32413178</v>
      </c>
      <c r="JN195" s="763">
        <v>129652709</v>
      </c>
    </row>
    <row r="196" spans="2:274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  <c r="II196" s="763">
        <v>302189</v>
      </c>
      <c r="IJ196" s="763">
        <v>11930991</v>
      </c>
      <c r="IK196" s="763">
        <v>43562808</v>
      </c>
      <c r="IL196" s="763">
        <v>174251236</v>
      </c>
      <c r="IM196" s="763">
        <v>303392</v>
      </c>
      <c r="IN196" s="763">
        <v>11978502</v>
      </c>
      <c r="IO196" s="763">
        <v>43736283</v>
      </c>
      <c r="IP196" s="763">
        <v>174945134</v>
      </c>
      <c r="IQ196" s="763">
        <v>304901</v>
      </c>
      <c r="IR196" s="763">
        <v>12038069</v>
      </c>
      <c r="IS196" s="763">
        <v>43953773</v>
      </c>
      <c r="IT196" s="763">
        <v>175815096</v>
      </c>
      <c r="IU196" s="763">
        <v>305511</v>
      </c>
      <c r="IV196" s="763">
        <v>12062179</v>
      </c>
      <c r="IW196" s="763">
        <v>44041805</v>
      </c>
      <c r="IX196" s="763">
        <v>176167223</v>
      </c>
      <c r="IY196" s="763">
        <v>306122</v>
      </c>
      <c r="IZ196" s="763">
        <v>12086289</v>
      </c>
      <c r="JA196" s="763">
        <v>44129836</v>
      </c>
      <c r="JB196" s="763">
        <v>176519351</v>
      </c>
      <c r="JC196" s="763">
        <v>304901</v>
      </c>
      <c r="JD196" s="763">
        <v>12038069</v>
      </c>
      <c r="JE196" s="763">
        <v>43953773</v>
      </c>
      <c r="JF196" s="763">
        <v>175815096</v>
      </c>
      <c r="JG196" s="763">
        <v>307648</v>
      </c>
      <c r="JH196" s="763">
        <v>12146564</v>
      </c>
      <c r="JI196" s="763">
        <v>44349916</v>
      </c>
      <c r="JJ196" s="763">
        <v>177399669</v>
      </c>
      <c r="JK196" s="763">
        <v>307648</v>
      </c>
      <c r="JL196" s="763">
        <v>12146564</v>
      </c>
      <c r="JM196" s="763">
        <v>44349916</v>
      </c>
      <c r="JN196" s="763">
        <v>177399669</v>
      </c>
    </row>
    <row r="197" spans="2:274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  <c r="II197" s="763">
        <v>2104347</v>
      </c>
      <c r="IJ197" s="763">
        <v>84017355</v>
      </c>
      <c r="IK197" s="763">
        <v>331908259</v>
      </c>
      <c r="IL197" s="763">
        <v>1327633037</v>
      </c>
      <c r="IM197" s="763">
        <v>2112727</v>
      </c>
      <c r="IN197" s="763">
        <v>84351925</v>
      </c>
      <c r="IO197" s="763">
        <v>333229974</v>
      </c>
      <c r="IP197" s="763">
        <v>1332919896</v>
      </c>
      <c r="IQ197" s="763">
        <v>2123233</v>
      </c>
      <c r="IR197" s="763">
        <v>84771389</v>
      </c>
      <c r="IS197" s="763">
        <v>334887049</v>
      </c>
      <c r="IT197" s="763">
        <v>1339548197</v>
      </c>
      <c r="IU197" s="763">
        <v>2127486</v>
      </c>
      <c r="IV197" s="763">
        <v>84941171</v>
      </c>
      <c r="IW197" s="763">
        <v>335557770</v>
      </c>
      <c r="IX197" s="763">
        <v>1342231082</v>
      </c>
      <c r="IY197" s="763">
        <v>2131737</v>
      </c>
      <c r="IZ197" s="763">
        <v>85110953</v>
      </c>
      <c r="JA197" s="763">
        <v>336228491</v>
      </c>
      <c r="JB197" s="763">
        <v>1344913966</v>
      </c>
      <c r="JC197" s="763">
        <v>2123233</v>
      </c>
      <c r="JD197" s="763">
        <v>84771389</v>
      </c>
      <c r="JE197" s="763">
        <v>334887049</v>
      </c>
      <c r="JF197" s="763">
        <v>1339548197</v>
      </c>
      <c r="JG197" s="763">
        <v>2142369</v>
      </c>
      <c r="JH197" s="763">
        <v>85535409</v>
      </c>
      <c r="JI197" s="763">
        <v>337905293</v>
      </c>
      <c r="JJ197" s="763">
        <v>1351621176</v>
      </c>
      <c r="JK197" s="763">
        <v>2142369</v>
      </c>
      <c r="JL197" s="763">
        <v>85535409</v>
      </c>
      <c r="JM197" s="763">
        <v>337905293</v>
      </c>
      <c r="JN197" s="763">
        <v>1351621176</v>
      </c>
    </row>
    <row r="198" spans="2:274" ht="15.75" customHeight="1">
      <c r="BD198" s="102" t="s">
        <v>979</v>
      </c>
    </row>
  </sheetData>
  <mergeCells count="428">
    <mergeCell ref="HW164:HZ164"/>
    <mergeCell ref="GF166:GG166"/>
    <mergeCell ref="GJ166:GK166"/>
    <mergeCell ref="GN166:GO166"/>
    <mergeCell ref="GR166:GS166"/>
    <mergeCell ref="GV166:GW166"/>
    <mergeCell ref="GY164:HB164"/>
    <mergeCell ref="IY164:JB164"/>
    <mergeCell ref="IY165:JB165"/>
    <mergeCell ref="IZ166:JA166"/>
    <mergeCell ref="IM164:IP164"/>
    <mergeCell ref="IM165:IP165"/>
    <mergeCell ref="IN166:IO166"/>
    <mergeCell ref="IA164:ID164"/>
    <mergeCell ref="IA165:ID165"/>
    <mergeCell ref="IB166:IC166"/>
    <mergeCell ref="IU164:IX164"/>
    <mergeCell ref="IU165:IX165"/>
    <mergeCell ref="IV166:IW166"/>
    <mergeCell ref="IQ164:IT164"/>
    <mergeCell ref="IQ165:IT165"/>
    <mergeCell ref="IR166:IS166"/>
    <mergeCell ref="JG164:JJ164"/>
    <mergeCell ref="JG165:JJ165"/>
    <mergeCell ref="JH166:JI166"/>
    <mergeCell ref="JC164:JF164"/>
    <mergeCell ref="JC165:JF165"/>
    <mergeCell ref="JD166:JE166"/>
    <mergeCell ref="DO164:DR164"/>
    <mergeCell ref="DS164:DV164"/>
    <mergeCell ref="DW164:DZ164"/>
    <mergeCell ref="EA164:ED164"/>
    <mergeCell ref="HC164:HF164"/>
    <mergeCell ref="HG164:HJ164"/>
    <mergeCell ref="HW165:HZ165"/>
    <mergeCell ref="HX166:HY166"/>
    <mergeCell ref="FS164:FV164"/>
    <mergeCell ref="HS164:HV164"/>
    <mergeCell ref="HT166:HU166"/>
    <mergeCell ref="EI164:EL164"/>
    <mergeCell ref="EM164:EP164"/>
    <mergeCell ref="EQ164:ET164"/>
    <mergeCell ref="HP166:HQ166"/>
    <mergeCell ref="HS165:HV165"/>
    <mergeCell ref="FO165:FR165"/>
    <mergeCell ref="FS165:FV165"/>
    <mergeCell ref="HH166:HI166"/>
    <mergeCell ref="FT166:FU166"/>
    <mergeCell ref="EN166:EO166"/>
    <mergeCell ref="ER166:ES166"/>
    <mergeCell ref="EJ166:EK166"/>
    <mergeCell ref="HL166:HM166"/>
    <mergeCell ref="HK164:HN164"/>
    <mergeCell ref="HO164:HR164"/>
    <mergeCell ref="FW164:FZ164"/>
    <mergeCell ref="GA164:GD164"/>
    <mergeCell ref="FC164:FF164"/>
    <mergeCell ref="FG164:FJ164"/>
    <mergeCell ref="FK164:FN164"/>
    <mergeCell ref="FO164:FR164"/>
    <mergeCell ref="HK165:HN165"/>
    <mergeCell ref="HO165:HR165"/>
    <mergeCell ref="GY165:HB165"/>
    <mergeCell ref="HC165:HF165"/>
    <mergeCell ref="HG165:HJ165"/>
    <mergeCell ref="FW165:FZ165"/>
    <mergeCell ref="GZ166:HA166"/>
    <mergeCell ref="HD166:HE166"/>
    <mergeCell ref="FX166:FY166"/>
    <mergeCell ref="GB166:GC166"/>
    <mergeCell ref="GQ164:GT164"/>
    <mergeCell ref="GU164:GX164"/>
    <mergeCell ref="EU164:EX164"/>
    <mergeCell ref="EY164:FB164"/>
    <mergeCell ref="GE164:GH164"/>
    <mergeCell ref="GI164:GL164"/>
    <mergeCell ref="GM164:GP164"/>
    <mergeCell ref="DS165:DV165"/>
    <mergeCell ref="DW165:DZ165"/>
    <mergeCell ref="EA165:ED165"/>
    <mergeCell ref="EE165:EH165"/>
    <mergeCell ref="EI165:EL165"/>
    <mergeCell ref="EM165:EP165"/>
    <mergeCell ref="EQ165:ET165"/>
    <mergeCell ref="GA165:GD165"/>
    <mergeCell ref="GE165:GH165"/>
    <mergeCell ref="GI165:GL165"/>
    <mergeCell ref="GM165:GP165"/>
    <mergeCell ref="GQ165:GT165"/>
    <mergeCell ref="GU165:GX165"/>
    <mergeCell ref="EU165:EX165"/>
    <mergeCell ref="EY165:FB165"/>
    <mergeCell ref="FC165:FF165"/>
    <mergeCell ref="K164:N164"/>
    <mergeCell ref="O164:R164"/>
    <mergeCell ref="S164:V164"/>
    <mergeCell ref="W164:Z164"/>
    <mergeCell ref="AA164:AD164"/>
    <mergeCell ref="AE164:AH164"/>
    <mergeCell ref="AI164:AL164"/>
    <mergeCell ref="A144:B144"/>
    <mergeCell ref="C165:F165"/>
    <mergeCell ref="G165:J165"/>
    <mergeCell ref="A145:B145"/>
    <mergeCell ref="A146:B146"/>
    <mergeCell ref="A147:B147"/>
    <mergeCell ref="K165:N165"/>
    <mergeCell ref="O165:R165"/>
    <mergeCell ref="S165:V165"/>
    <mergeCell ref="W165:Z165"/>
    <mergeCell ref="AA165:AD165"/>
    <mergeCell ref="AE165:AH165"/>
    <mergeCell ref="AI165:AL165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C164:F164"/>
    <mergeCell ref="G164:J16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Q6:Q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R6:R8"/>
    <mergeCell ref="S6:S8"/>
    <mergeCell ref="T6:T8"/>
    <mergeCell ref="AI6:AI8"/>
    <mergeCell ref="AJ6:AJ8"/>
    <mergeCell ref="AK6:AK8"/>
    <mergeCell ref="AL6:AL8"/>
    <mergeCell ref="AM6:AM8"/>
    <mergeCell ref="AN6:AN8"/>
    <mergeCell ref="AA6:AA8"/>
    <mergeCell ref="U6:U8"/>
    <mergeCell ref="V6:V8"/>
    <mergeCell ref="X6:X8"/>
    <mergeCell ref="W6:W8"/>
    <mergeCell ref="Y6:Y8"/>
    <mergeCell ref="Z6:Z8"/>
    <mergeCell ref="AB6:AB8"/>
    <mergeCell ref="AC6:AC8"/>
    <mergeCell ref="AD6:AD8"/>
    <mergeCell ref="AE6:AE8"/>
    <mergeCell ref="AF6:AF8"/>
    <mergeCell ref="AG6:AG8"/>
    <mergeCell ref="AH6:AH8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G165:BJ165"/>
    <mergeCell ref="BK165:BN165"/>
    <mergeCell ref="AZ166:BA166"/>
    <mergeCell ref="BD166:BE166"/>
    <mergeCell ref="BH166:BI166"/>
    <mergeCell ref="AR166:AS166"/>
    <mergeCell ref="AV166:AW166"/>
    <mergeCell ref="AM165:AP165"/>
    <mergeCell ref="AQ165:AT165"/>
    <mergeCell ref="AU165:AX165"/>
    <mergeCell ref="AY165:BB165"/>
    <mergeCell ref="BC165:BF165"/>
    <mergeCell ref="FP166:FQ166"/>
    <mergeCell ref="EF166:EG166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DL166:DM166"/>
    <mergeCell ref="AP6:AP8"/>
    <mergeCell ref="FG165:FJ165"/>
    <mergeCell ref="FK165:FN165"/>
    <mergeCell ref="AQ6:AQ8"/>
    <mergeCell ref="EV166:EW166"/>
    <mergeCell ref="EZ166:FA166"/>
    <mergeCell ref="FD166:FE166"/>
    <mergeCell ref="FH166:FI166"/>
    <mergeCell ref="FL166:FM166"/>
    <mergeCell ref="BG164:BJ164"/>
    <mergeCell ref="DK164:DN164"/>
    <mergeCell ref="AU6:AU8"/>
    <mergeCell ref="AV6:AV8"/>
    <mergeCell ref="EE164:EH164"/>
    <mergeCell ref="DC164:DF164"/>
    <mergeCell ref="DG164:DJ164"/>
    <mergeCell ref="CU164:CX164"/>
    <mergeCell ref="AM164:AP164"/>
    <mergeCell ref="AQ164:AT164"/>
    <mergeCell ref="AU164:AX164"/>
    <mergeCell ref="AY164:BB164"/>
    <mergeCell ref="BC164:BF164"/>
    <mergeCell ref="AX6:AX8"/>
    <mergeCell ref="DD166:DE166"/>
    <mergeCell ref="DH166:DI166"/>
    <mergeCell ref="AY6:AY8"/>
    <mergeCell ref="AZ6:AZ8"/>
    <mergeCell ref="BA6:BA8"/>
    <mergeCell ref="BB6:BB8"/>
    <mergeCell ref="BC6:BC8"/>
    <mergeCell ref="BD6:BD8"/>
    <mergeCell ref="BO164:BR164"/>
    <mergeCell ref="BS164:BV164"/>
    <mergeCell ref="BW164:BZ164"/>
    <mergeCell ref="BW165:BZ165"/>
    <mergeCell ref="CA165:CD165"/>
    <mergeCell ref="CE165:CH165"/>
    <mergeCell ref="BT166:BU166"/>
    <mergeCell ref="BX166:BY166"/>
    <mergeCell ref="AO6:AO8"/>
    <mergeCell ref="EB166:EC166"/>
    <mergeCell ref="AS6:AS8"/>
    <mergeCell ref="AT6:AT8"/>
    <mergeCell ref="CY164:DB164"/>
    <mergeCell ref="CM164:CP164"/>
    <mergeCell ref="CQ164:CT164"/>
    <mergeCell ref="BG6:BG8"/>
    <mergeCell ref="BL6:BL8"/>
    <mergeCell ref="BM6:BM8"/>
    <mergeCell ref="BE6:BE8"/>
    <mergeCell ref="BF6:BF8"/>
    <mergeCell ref="BN6:BN8"/>
    <mergeCell ref="BH6:BH8"/>
    <mergeCell ref="BP6:BP8"/>
    <mergeCell ref="CI164:CL164"/>
    <mergeCell ref="BR6:BR8"/>
    <mergeCell ref="AW6:AW8"/>
    <mergeCell ref="BL166:BM166"/>
    <mergeCell ref="BP166:BQ166"/>
    <mergeCell ref="CA164:CD164"/>
    <mergeCell ref="CE164:CH164"/>
    <mergeCell ref="BK164:BN164"/>
    <mergeCell ref="BO6:BO8"/>
    <mergeCell ref="BQ6:BQ8"/>
    <mergeCell ref="JK164:JN164"/>
    <mergeCell ref="JK165:JN165"/>
    <mergeCell ref="JL166:JM166"/>
    <mergeCell ref="L166:M166"/>
    <mergeCell ref="II164:IL164"/>
    <mergeCell ref="II165:IL165"/>
    <mergeCell ref="IJ166:IK166"/>
    <mergeCell ref="BK6:BK8"/>
    <mergeCell ref="BJ6:BJ8"/>
    <mergeCell ref="IE164:IH164"/>
    <mergeCell ref="IE165:IH165"/>
    <mergeCell ref="IF166:IG166"/>
    <mergeCell ref="BI6:BI8"/>
    <mergeCell ref="CB166:CC166"/>
    <mergeCell ref="CF166:CG166"/>
    <mergeCell ref="CJ166:CK166"/>
    <mergeCell ref="CN166:CO166"/>
    <mergeCell ref="CR166:CS166"/>
    <mergeCell ref="CV166:CW166"/>
    <mergeCell ref="CZ166:DA166"/>
    <mergeCell ref="AR6:AR8"/>
    <mergeCell ref="DP166:DQ166"/>
    <mergeCell ref="DT166:DU166"/>
    <mergeCell ref="DX166:DY166"/>
  </mergeCells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1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8" t="s">
        <v>1800</v>
      </c>
      <c r="DG6" s="895" t="s">
        <v>1812</v>
      </c>
      <c r="DH6" s="893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6"/>
      <c r="DF7" s="749"/>
      <c r="DG7" s="804"/>
      <c r="DH7" s="868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6">
        <v>7.3009000000000004</v>
      </c>
      <c r="DF8" s="855">
        <v>7.3091049610989538</v>
      </c>
      <c r="DG8" s="897"/>
      <c r="DH8" s="868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6">
        <v>5.4756</v>
      </c>
      <c r="DF9" s="856">
        <v>5.4817826042696813</v>
      </c>
      <c r="DG9" s="891"/>
      <c r="DH9" s="868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6">
        <v>3.6505000000000001</v>
      </c>
      <c r="DF10" s="856">
        <v>3.654644713658544</v>
      </c>
      <c r="DG10" s="891"/>
      <c r="DH10" s="868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6"/>
      <c r="DF11" s="856"/>
      <c r="DG11" s="891"/>
      <c r="DH11" s="868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6">
        <v>7.2933000000000003</v>
      </c>
      <c r="DF12" s="856">
        <v>7.3015418461554855</v>
      </c>
      <c r="DG12" s="891"/>
      <c r="DH12" s="868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6">
        <v>5.4699</v>
      </c>
      <c r="DF13" s="856">
        <v>5.476064151507547</v>
      </c>
      <c r="DG13" s="891"/>
      <c r="DH13" s="868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6">
        <v>3.6467000000000001</v>
      </c>
      <c r="DF14" s="856">
        <v>3.6507709230777428</v>
      </c>
      <c r="DG14" s="891"/>
      <c r="DH14" s="868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6"/>
      <c r="DF15" s="853"/>
      <c r="DG15" s="796"/>
      <c r="DH15" s="868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6"/>
      <c r="DF16" s="853"/>
      <c r="DG16" s="796"/>
      <c r="DH16" s="868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6"/>
      <c r="DF17" s="853"/>
      <c r="DG17" s="796"/>
      <c r="DH17" s="954" t="s">
        <v>1837</v>
      </c>
      <c r="DJ17" s="953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6"/>
      <c r="DF18" s="853"/>
      <c r="DG18" s="954" t="s">
        <v>1837</v>
      </c>
      <c r="DH18" s="868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6"/>
      <c r="DF19" s="853"/>
      <c r="DG19" s="796"/>
      <c r="DH19" s="868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7">
        <v>1695</v>
      </c>
      <c r="DF20" s="854">
        <v>1696.2547532830711</v>
      </c>
      <c r="DG20" s="797"/>
      <c r="DH20" s="868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6"/>
      <c r="DF21" s="853"/>
      <c r="DG21" s="796"/>
      <c r="DH21" s="868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7">
        <v>2732</v>
      </c>
      <c r="DF22" s="854">
        <v>2734.4630095587163</v>
      </c>
      <c r="DG22" s="797"/>
      <c r="DH22" s="868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7">
        <v>1822</v>
      </c>
      <c r="DF23" s="854">
        <v>1823.6185914135403</v>
      </c>
      <c r="DG23" s="797"/>
      <c r="DH23" s="868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6">
        <v>25</v>
      </c>
      <c r="DF24" s="854">
        <v>24.468041483075226</v>
      </c>
      <c r="DG24" s="796"/>
      <c r="DH24" s="868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7">
        <v>1876</v>
      </c>
      <c r="DF25" s="854">
        <v>1877.6517348628306</v>
      </c>
      <c r="DG25" s="797"/>
      <c r="DH25" s="868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7">
        <v>6556</v>
      </c>
      <c r="DF26" s="854">
        <v>6561.1674188423676</v>
      </c>
      <c r="DG26" s="797"/>
      <c r="DH26" s="868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7">
        <v>7645</v>
      </c>
      <c r="DF27" s="854">
        <v>7651.4790634441142</v>
      </c>
      <c r="DG27" s="797"/>
      <c r="DH27" s="868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7">
        <v>7520</v>
      </c>
      <c r="DF28" s="854">
        <v>7526.0449804368336</v>
      </c>
      <c r="DG28" s="797"/>
      <c r="DH28" s="868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7">
        <v>6687</v>
      </c>
      <c r="DF29" s="854">
        <v>6692.3907672192154</v>
      </c>
      <c r="DG29" s="797"/>
      <c r="DH29" s="868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7">
        <v>19649</v>
      </c>
      <c r="DF30" s="854">
        <v>19670.473157504159</v>
      </c>
      <c r="DG30" s="797"/>
      <c r="DH30" s="868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6"/>
      <c r="DF31" s="853"/>
      <c r="DG31" s="796"/>
      <c r="DH31" s="868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7">
        <v>20041</v>
      </c>
      <c r="DF32" s="854">
        <v>20061.294829380866</v>
      </c>
      <c r="DG32" s="797"/>
      <c r="DH32" s="868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7">
        <v>19340</v>
      </c>
      <c r="DF33" s="854">
        <v>19359.414072455867</v>
      </c>
      <c r="DG33" s="797"/>
      <c r="DH33" s="868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7">
        <v>5663</v>
      </c>
      <c r="DF34" s="854">
        <v>5667.6907968058922</v>
      </c>
      <c r="DG34" s="797"/>
      <c r="DH34" s="868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7">
        <v>3278</v>
      </c>
      <c r="DF35" s="854">
        <v>3280.5837094211838</v>
      </c>
      <c r="DG35" s="797"/>
      <c r="DH35" s="868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6"/>
      <c r="DF36" s="853"/>
      <c r="DG36" s="796"/>
      <c r="DH36" s="868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6"/>
      <c r="DF37" s="853"/>
      <c r="DG37" s="796"/>
      <c r="DH37" s="868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7">
        <v>39073</v>
      </c>
      <c r="DF38" s="854">
        <v>39106.487571423699</v>
      </c>
      <c r="DG38" s="797"/>
      <c r="DH38" s="868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6">
        <v>14</v>
      </c>
      <c r="DF39" s="854">
        <v>13.508285862322522</v>
      </c>
      <c r="DG39" s="797"/>
      <c r="DH39" s="868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7">
        <v>4830</v>
      </c>
      <c r="DF40" s="854">
        <v>4834.036583588274</v>
      </c>
      <c r="DG40" s="797"/>
      <c r="DH40" s="868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6"/>
      <c r="DF41" s="853"/>
      <c r="DG41" s="796"/>
      <c r="DH41" s="868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8"/>
      <c r="DF42" s="853"/>
      <c r="DG42" s="796"/>
      <c r="DH42" s="868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6"/>
      <c r="DE43" s="817"/>
      <c r="DF43" s="857"/>
      <c r="DG43" s="898"/>
      <c r="DH43" s="868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59">
        <v>6.2615999999999996</v>
      </c>
      <c r="DF44" s="856">
        <v>6.2689842879134163</v>
      </c>
      <c r="DG44" s="891"/>
      <c r="DH44" s="868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6">
        <v>4.6962000000000002</v>
      </c>
      <c r="DF45" s="856">
        <v>4.7017382159350625</v>
      </c>
      <c r="DG45" s="891"/>
      <c r="DH45" s="868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6">
        <v>3.1307999999999998</v>
      </c>
      <c r="DF46" s="856">
        <v>3.1344921439567082</v>
      </c>
      <c r="DG46" s="891"/>
      <c r="DH46" s="868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6"/>
      <c r="DF47" s="853"/>
      <c r="DG47" s="796"/>
      <c r="DH47" s="868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6"/>
      <c r="DF48" s="853"/>
      <c r="DG48" s="796"/>
      <c r="DH48" s="868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6">
        <v>1.2415</v>
      </c>
      <c r="DF49" s="860">
        <v>1.2428406652690183</v>
      </c>
      <c r="DG49" s="896"/>
      <c r="DH49" s="868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6">
        <v>0.93100000000000005</v>
      </c>
      <c r="DF50" s="860">
        <v>0.93203843668026221</v>
      </c>
      <c r="DG50" s="896"/>
      <c r="DH50" s="868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6">
        <v>0.62070000000000003</v>
      </c>
      <c r="DF51" s="860">
        <v>0.62142033263450913</v>
      </c>
      <c r="DG51" s="896"/>
      <c r="DH51" s="868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6"/>
      <c r="DF52" s="860"/>
      <c r="DG52" s="896"/>
      <c r="DH52" s="868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6">
        <v>1.2431000000000001</v>
      </c>
      <c r="DF53" s="860">
        <v>1.2444977861560436</v>
      </c>
      <c r="DG53" s="896"/>
      <c r="DH53" s="868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6">
        <v>0.93159999999999998</v>
      </c>
      <c r="DF54" s="860">
        <v>0.93256902708782285</v>
      </c>
      <c r="DG54" s="896"/>
      <c r="DH54" s="868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6">
        <v>0.62150000000000005</v>
      </c>
      <c r="DF55" s="860">
        <v>0.6221568308065204</v>
      </c>
      <c r="DG55" s="896"/>
      <c r="DH55" s="868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6"/>
      <c r="DF56" s="853"/>
      <c r="DG56" s="796"/>
      <c r="DH56" s="868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6"/>
      <c r="DF57" s="853"/>
      <c r="DG57" s="796"/>
      <c r="DH57" s="868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6"/>
      <c r="DF58" s="853"/>
      <c r="DG58" s="796"/>
      <c r="DH58" s="868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7">
        <v>47352</v>
      </c>
      <c r="DF59" s="854">
        <v>47407.586210612841</v>
      </c>
      <c r="DG59" s="797"/>
      <c r="DH59" s="868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7">
        <v>79636</v>
      </c>
      <c r="DF60" s="854">
        <v>79729.115406246652</v>
      </c>
      <c r="DG60" s="797"/>
      <c r="DH60" s="868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7">
        <v>198957</v>
      </c>
      <c r="DF61" s="854">
        <v>199189.99701785747</v>
      </c>
      <c r="DG61" s="797"/>
      <c r="DH61" s="868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6"/>
      <c r="DG62" s="899"/>
      <c r="DH62" s="868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7">
        <v>14913</v>
      </c>
      <c r="DF63" s="854">
        <v>14929.87506175112</v>
      </c>
      <c r="DG63" s="797"/>
      <c r="DH63" s="868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7">
        <v>47199</v>
      </c>
      <c r="DF64" s="854">
        <v>47254.139954382437</v>
      </c>
      <c r="DG64" s="797"/>
      <c r="DH64" s="868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7">
        <v>166513</v>
      </c>
      <c r="DF65" s="854">
        <v>166707.9691815174</v>
      </c>
      <c r="DG65" s="797"/>
      <c r="DH65" s="868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7">
        <v>78477</v>
      </c>
      <c r="DF66" s="854">
        <v>78544.893024035904</v>
      </c>
      <c r="DG66" s="797"/>
      <c r="DH66" s="868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6"/>
      <c r="DF67" s="854"/>
      <c r="DG67" s="797"/>
      <c r="DH67" s="868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7">
        <v>325978</v>
      </c>
      <c r="DF68" s="854">
        <v>326302.09904145083</v>
      </c>
      <c r="DG68" s="797"/>
      <c r="DH68" s="868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7">
        <v>147844</v>
      </c>
      <c r="DF69" s="854">
        <v>148016.24142758033</v>
      </c>
      <c r="DG69" s="797"/>
      <c r="DH69" s="868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7">
        <v>9941</v>
      </c>
      <c r="DF70" s="854">
        <v>9951.0888650571997</v>
      </c>
      <c r="DG70" s="797"/>
      <c r="DH70" s="868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7">
        <v>323355</v>
      </c>
      <c r="DF71" s="854">
        <v>323754.39447498554</v>
      </c>
      <c r="DG71" s="797"/>
      <c r="DH71" s="868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7">
        <v>303956</v>
      </c>
      <c r="DF72" s="854">
        <v>304340.8525352201</v>
      </c>
      <c r="DG72" s="797"/>
      <c r="DH72" s="868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7">
        <v>1485</v>
      </c>
      <c r="DF73" s="854">
        <v>1485.9114448554774</v>
      </c>
      <c r="DG73" s="797"/>
      <c r="DH73" s="868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6"/>
      <c r="DF74" s="854"/>
      <c r="DG74" s="797"/>
      <c r="DH74" s="868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7">
        <v>349558</v>
      </c>
      <c r="DF75" s="854">
        <v>349858.81456878374</v>
      </c>
      <c r="DG75" s="797"/>
      <c r="DH75" s="868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7">
        <v>25474</v>
      </c>
      <c r="DF76" s="854">
        <v>25495.924687572166</v>
      </c>
      <c r="DG76" s="797"/>
      <c r="DH76" s="868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7">
        <v>19410</v>
      </c>
      <c r="DF77" s="854">
        <v>19435.19530658592</v>
      </c>
      <c r="DG77" s="797"/>
      <c r="DH77" s="868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7">
        <v>17808</v>
      </c>
      <c r="DF78" s="854">
        <v>17823.218317772975</v>
      </c>
      <c r="DG78" s="797"/>
      <c r="DH78" s="868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7">
        <v>349558</v>
      </c>
      <c r="DF79" s="854">
        <v>349858.81456878374</v>
      </c>
      <c r="DG79" s="797"/>
      <c r="DH79" s="868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6">
        <v>517</v>
      </c>
      <c r="DF80" s="854">
        <v>517.42524118064819</v>
      </c>
      <c r="DG80" s="797"/>
      <c r="DH80" s="868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6">
        <v>104</v>
      </c>
      <c r="DF81" s="854">
        <v>104.44891462285332</v>
      </c>
      <c r="DG81" s="797"/>
      <c r="DH81" s="868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6"/>
      <c r="DF82" s="853"/>
      <c r="DG82" s="796"/>
      <c r="DH82" s="868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4">
        <v>122772.95069240301</v>
      </c>
      <c r="DG83" s="797"/>
      <c r="DH83" s="868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6"/>
      <c r="DF84" s="853"/>
      <c r="DG84" s="796"/>
      <c r="DH84" s="868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6"/>
      <c r="DF85" s="853"/>
      <c r="DG85" s="796"/>
      <c r="DH85" s="868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7">
        <v>179307</v>
      </c>
      <c r="DF86" s="854">
        <v>179461.43719120108</v>
      </c>
      <c r="DG86" s="797"/>
      <c r="DH86" s="868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6"/>
      <c r="DF87" s="853"/>
      <c r="DG87" s="796"/>
      <c r="DH87" s="868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6"/>
      <c r="DF88" s="853"/>
      <c r="DG88" s="796"/>
      <c r="DH88" s="868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6"/>
      <c r="DF89" s="853"/>
      <c r="DG89" s="796"/>
      <c r="DH89" s="868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6">
        <v>0.15640000000000001</v>
      </c>
      <c r="DF90" s="856">
        <v>0.15650314049062236</v>
      </c>
      <c r="DG90" s="891"/>
      <c r="DH90" s="868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6">
        <v>0.23</v>
      </c>
      <c r="DF91" s="861">
        <v>0.23485119849209299</v>
      </c>
      <c r="DG91" s="890"/>
      <c r="DH91" s="868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6">
        <v>29.01</v>
      </c>
      <c r="DF92" s="861">
        <v>29.039148069259365</v>
      </c>
      <c r="DG92" s="890"/>
      <c r="DH92" s="868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6">
        <v>409</v>
      </c>
      <c r="DF93" s="854">
        <v>409.33965673083623</v>
      </c>
      <c r="DG93" s="797"/>
      <c r="DH93" s="868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6">
        <v>0.5</v>
      </c>
      <c r="DF94" s="862">
        <v>0.50192930754144116</v>
      </c>
      <c r="DG94" s="894"/>
      <c r="DH94" s="868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6">
        <v>769.83</v>
      </c>
      <c r="DF95" s="861">
        <v>770.49332803564471</v>
      </c>
      <c r="DG95" s="890"/>
      <c r="DH95" s="868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6"/>
      <c r="DF96" s="853"/>
      <c r="DG96" s="796"/>
      <c r="DH96" s="868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7">
        <v>101508</v>
      </c>
      <c r="DF97" s="854">
        <v>101595.81797052769</v>
      </c>
      <c r="DG97" s="797"/>
      <c r="DH97" s="868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6"/>
      <c r="DF98" s="853"/>
      <c r="DG98" s="796"/>
      <c r="DH98" s="868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7">
        <v>85436</v>
      </c>
      <c r="DF99" s="854">
        <v>85506.750665848012</v>
      </c>
      <c r="DG99" s="797"/>
      <c r="DH99" s="868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7">
        <v>1918691</v>
      </c>
      <c r="DF100" s="854">
        <v>1920343.7074531394</v>
      </c>
      <c r="DG100" s="797"/>
      <c r="DH100" s="868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6"/>
      <c r="DF101" s="853"/>
      <c r="DG101" s="796"/>
      <c r="DH101" s="868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7">
        <v>10616</v>
      </c>
      <c r="DF102" s="854">
        <v>10625.231708278257</v>
      </c>
      <c r="DG102" s="797"/>
      <c r="DH102" s="868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7">
        <v>4248282</v>
      </c>
      <c r="DF103" s="854">
        <v>4231288.9987200527</v>
      </c>
      <c r="DG103" s="797"/>
      <c r="DH103" s="868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7">
        <v>5308</v>
      </c>
      <c r="DF104" s="854">
        <v>5312.6158541391287</v>
      </c>
      <c r="DG104" s="797"/>
      <c r="DH104" s="868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R1" workbookViewId="0">
      <selection activeCell="BS20" sqref="BS20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10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200" t="s">
        <v>686</v>
      </c>
      <c r="AG5" s="1200" t="s">
        <v>687</v>
      </c>
      <c r="AH5" s="1200" t="s">
        <v>688</v>
      </c>
      <c r="AI5" s="1200" t="s">
        <v>689</v>
      </c>
      <c r="AJ5" s="1200" t="s">
        <v>690</v>
      </c>
      <c r="AK5" s="1200" t="s">
        <v>691</v>
      </c>
      <c r="AL5" s="1200" t="s">
        <v>692</v>
      </c>
      <c r="AM5" s="1200" t="s">
        <v>693</v>
      </c>
      <c r="AN5" s="1200" t="s">
        <v>694</v>
      </c>
      <c r="AO5" s="1211" t="s">
        <v>695</v>
      </c>
      <c r="AP5" s="1211" t="s">
        <v>696</v>
      </c>
      <c r="AQ5" s="1211" t="s">
        <v>697</v>
      </c>
      <c r="AR5" s="1211" t="s">
        <v>698</v>
      </c>
      <c r="AS5" s="1211" t="s">
        <v>699</v>
      </c>
      <c r="AT5" s="1211" t="s">
        <v>700</v>
      </c>
      <c r="AU5" s="1211" t="s">
        <v>701</v>
      </c>
      <c r="AV5" s="1211" t="s">
        <v>702</v>
      </c>
      <c r="AW5" s="1211" t="s">
        <v>703</v>
      </c>
      <c r="AX5" s="1211" t="s">
        <v>704</v>
      </c>
      <c r="AY5" s="1211" t="s">
        <v>705</v>
      </c>
      <c r="AZ5" s="1211" t="s">
        <v>706</v>
      </c>
      <c r="BA5" s="1211" t="s">
        <v>707</v>
      </c>
      <c r="BB5" s="1211" t="s">
        <v>708</v>
      </c>
      <c r="BC5" s="1211" t="s">
        <v>709</v>
      </c>
      <c r="BD5" s="1211" t="s">
        <v>710</v>
      </c>
      <c r="BE5" s="1211" t="s">
        <v>711</v>
      </c>
      <c r="BF5" s="1211" t="s">
        <v>712</v>
      </c>
      <c r="BG5" s="1211" t="s">
        <v>713</v>
      </c>
      <c r="BH5" s="1211" t="s">
        <v>714</v>
      </c>
      <c r="BI5" s="1211" t="s">
        <v>715</v>
      </c>
      <c r="BJ5" s="1211" t="s">
        <v>716</v>
      </c>
      <c r="BK5" s="1211" t="s">
        <v>717</v>
      </c>
      <c r="BL5" s="1211" t="s">
        <v>718</v>
      </c>
      <c r="BM5" s="1211" t="s">
        <v>719</v>
      </c>
      <c r="BN5" s="1211" t="s">
        <v>720</v>
      </c>
      <c r="BO5" s="1211" t="s">
        <v>721</v>
      </c>
      <c r="BP5" s="1211" t="s">
        <v>722</v>
      </c>
      <c r="BQ5" s="1211" t="s">
        <v>723</v>
      </c>
      <c r="BR5" s="1211" t="s">
        <v>724</v>
      </c>
      <c r="BS5" s="1211" t="s">
        <v>725</v>
      </c>
      <c r="BT5" s="1211" t="s">
        <v>726</v>
      </c>
      <c r="BU5" s="1211" t="s">
        <v>727</v>
      </c>
      <c r="BV5" s="1211" t="s">
        <v>728</v>
      </c>
      <c r="BW5" s="1211" t="s">
        <v>729</v>
      </c>
      <c r="BX5" s="1224" t="s">
        <v>730</v>
      </c>
      <c r="BY5" s="1206" t="s">
        <v>1798</v>
      </c>
      <c r="BZ5" s="1206" t="s">
        <v>1807</v>
      </c>
      <c r="CA5" s="1222" t="s">
        <v>1817</v>
      </c>
      <c r="CB5" s="1220" t="s">
        <v>1884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168"/>
      <c r="AG6" s="1168"/>
      <c r="AH6" s="1168"/>
      <c r="AI6" s="1168"/>
      <c r="AJ6" s="1168"/>
      <c r="AK6" s="1168"/>
      <c r="AL6" s="1168"/>
      <c r="AM6" s="1168"/>
      <c r="AN6" s="1168"/>
      <c r="AO6" s="1161"/>
      <c r="AP6" s="1161"/>
      <c r="AQ6" s="1161"/>
      <c r="AR6" s="1161"/>
      <c r="AS6" s="1161"/>
      <c r="AT6" s="1161"/>
      <c r="AU6" s="1161"/>
      <c r="AV6" s="1161"/>
      <c r="AW6" s="1161"/>
      <c r="AX6" s="1161"/>
      <c r="AY6" s="1161"/>
      <c r="AZ6" s="1161"/>
      <c r="BA6" s="1161"/>
      <c r="BB6" s="1161"/>
      <c r="BC6" s="1161"/>
      <c r="BD6" s="1161"/>
      <c r="BE6" s="1161"/>
      <c r="BF6" s="1161"/>
      <c r="BG6" s="1161"/>
      <c r="BH6" s="1161"/>
      <c r="BI6" s="1161"/>
      <c r="BJ6" s="1161"/>
      <c r="BK6" s="1161"/>
      <c r="BL6" s="1161"/>
      <c r="BM6" s="1161"/>
      <c r="BN6" s="1161"/>
      <c r="BO6" s="1161"/>
      <c r="BP6" s="1161"/>
      <c r="BQ6" s="1161"/>
      <c r="BR6" s="1161"/>
      <c r="BS6" s="1161"/>
      <c r="BT6" s="1161"/>
      <c r="BU6" s="1161"/>
      <c r="BV6" s="1161"/>
      <c r="BW6" s="1161"/>
      <c r="BX6" s="1130"/>
      <c r="BY6" s="1125"/>
      <c r="BZ6" s="1125"/>
      <c r="CA6" s="1223"/>
      <c r="CB6" s="1221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201"/>
      <c r="AG7" s="1201"/>
      <c r="AH7" s="1201"/>
      <c r="AI7" s="1201"/>
      <c r="AJ7" s="1201"/>
      <c r="AK7" s="1201"/>
      <c r="AL7" s="1201"/>
      <c r="AM7" s="1201"/>
      <c r="AN7" s="1201"/>
      <c r="AO7" s="1128"/>
      <c r="AP7" s="1128"/>
      <c r="AQ7" s="1128"/>
      <c r="AR7" s="1128"/>
      <c r="AS7" s="1128"/>
      <c r="AT7" s="1128"/>
      <c r="AU7" s="1128"/>
      <c r="AV7" s="1128"/>
      <c r="AW7" s="1128"/>
      <c r="AX7" s="1128"/>
      <c r="AY7" s="1128"/>
      <c r="AZ7" s="1128"/>
      <c r="BA7" s="1128"/>
      <c r="BB7" s="1128"/>
      <c r="BC7" s="1128"/>
      <c r="BD7" s="1128"/>
      <c r="BE7" s="1128"/>
      <c r="BF7" s="1128"/>
      <c r="BG7" s="1128"/>
      <c r="BH7" s="1128"/>
      <c r="BI7" s="1128"/>
      <c r="BJ7" s="1128"/>
      <c r="BK7" s="1128"/>
      <c r="BL7" s="1128"/>
      <c r="BM7" s="1128"/>
      <c r="BN7" s="1128"/>
      <c r="BO7" s="1128"/>
      <c r="BP7" s="1128"/>
      <c r="BQ7" s="1128"/>
      <c r="BR7" s="1128"/>
      <c r="BS7" s="1128"/>
      <c r="BT7" s="1128"/>
      <c r="BU7" s="1128"/>
      <c r="BV7" s="1128"/>
      <c r="BW7" s="1128"/>
      <c r="BX7" s="1130"/>
      <c r="BY7" s="1125"/>
      <c r="BZ7" s="1125"/>
      <c r="CA7" s="1223"/>
      <c r="CB7" s="1221"/>
      <c r="CC7" s="879"/>
      <c r="CD7" s="879"/>
      <c r="CE7" s="879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39">
        <v>0.1956</v>
      </c>
      <c r="CB8" s="949"/>
      <c r="CC8" s="879"/>
      <c r="CD8" s="879"/>
      <c r="CE8" s="879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39">
        <v>0.1467</v>
      </c>
      <c r="CB9" s="949"/>
      <c r="CC9" s="879"/>
      <c r="CD9" s="879"/>
      <c r="CE9" s="879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39">
        <v>9.7799999999999998E-2</v>
      </c>
      <c r="CB10" s="949"/>
      <c r="CC10" s="879"/>
      <c r="CD10" s="879"/>
      <c r="CE10" s="879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39"/>
      <c r="CB11" s="949"/>
      <c r="CC11" s="879"/>
      <c r="CD11" s="879"/>
      <c r="CE11" s="879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39">
        <v>0.18360000000000001</v>
      </c>
      <c r="CB12" s="949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39">
        <v>0.13780000000000001</v>
      </c>
      <c r="CB13" s="949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39">
        <v>9.1800000000000007E-2</v>
      </c>
      <c r="CB14" s="949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40">
        <v>0</v>
      </c>
      <c r="CB15" s="949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39"/>
      <c r="CB16" s="949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41">
        <v>1513</v>
      </c>
      <c r="CB17" s="949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40"/>
      <c r="CB18" s="949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42">
        <v>3305</v>
      </c>
      <c r="CB19" s="949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40">
        <v>338</v>
      </c>
      <c r="CB20" s="949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40">
        <v>27</v>
      </c>
      <c r="CB21" s="949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42">
        <v>2259</v>
      </c>
      <c r="CB22" s="949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42">
        <v>4078</v>
      </c>
      <c r="CB23" s="949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42">
        <v>5234</v>
      </c>
      <c r="CB24" s="949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42">
        <v>5054</v>
      </c>
      <c r="CB25" s="949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42">
        <v>6094</v>
      </c>
      <c r="CB26" s="949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42">
        <v>21222</v>
      </c>
      <c r="CB27" s="949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0"/>
      <c r="CB28" s="949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42">
        <v>34765</v>
      </c>
      <c r="CB29" s="949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42">
        <v>12652</v>
      </c>
      <c r="CB30" s="949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42">
        <v>6847</v>
      </c>
      <c r="CB31" s="949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42">
        <v>3003</v>
      </c>
      <c r="CB32" s="949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43"/>
      <c r="CB33" s="949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43"/>
      <c r="CB34" s="949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42">
        <v>14610</v>
      </c>
      <c r="CB35" s="949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42">
        <v>12</v>
      </c>
      <c r="CB36" s="949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42">
        <v>4134</v>
      </c>
      <c r="CB37" s="949"/>
      <c r="CC37" s="879"/>
      <c r="CD37" s="879"/>
      <c r="CE37" s="879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0"/>
      <c r="CB38" s="949"/>
      <c r="CC38" s="879"/>
      <c r="CD38" s="879"/>
      <c r="CE38" s="879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0"/>
      <c r="CB39" s="949"/>
      <c r="CC39" s="879"/>
      <c r="CD39" s="879"/>
      <c r="CE39" s="879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44">
        <v>0.1091</v>
      </c>
      <c r="CB40" s="949"/>
      <c r="CC40" s="879"/>
      <c r="CD40" s="879"/>
      <c r="CE40" s="879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44">
        <v>8.1699999999999995E-2</v>
      </c>
      <c r="CB41" s="949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44">
        <v>5.45E-2</v>
      </c>
      <c r="CB42" s="949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45"/>
      <c r="CB43" s="949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45"/>
      <c r="CB44" s="949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40">
        <v>5.2499999999999998E-2</v>
      </c>
      <c r="CB45" s="949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40">
        <v>3.9399999999999998E-2</v>
      </c>
      <c r="CB46" s="949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40">
        <v>2.6200000000000001E-2</v>
      </c>
      <c r="CB47" s="949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45"/>
      <c r="CB48" s="949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45">
        <v>7.1199999999999999E-2</v>
      </c>
      <c r="CB49" s="949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44">
        <v>5.33E-2</v>
      </c>
      <c r="CB50" s="949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44">
        <v>3.56E-2</v>
      </c>
      <c r="CB51" s="949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44"/>
      <c r="CB52" s="949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0"/>
      <c r="CB53" s="949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46">
        <v>55364</v>
      </c>
      <c r="CB54" s="949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46">
        <v>93232</v>
      </c>
      <c r="CB55" s="949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46">
        <v>233176</v>
      </c>
      <c r="CB56" s="949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46">
        <v>17318</v>
      </c>
      <c r="CB57" s="949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46"/>
      <c r="CB58" s="949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46">
        <v>55186</v>
      </c>
      <c r="CB59" s="949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46">
        <v>195130</v>
      </c>
      <c r="CB60" s="949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46">
        <v>56230</v>
      </c>
      <c r="CB61" s="949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46"/>
      <c r="CB62" s="949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46">
        <v>655415</v>
      </c>
      <c r="CB63" s="949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46">
        <v>232456</v>
      </c>
      <c r="CB64" s="949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46">
        <v>27613</v>
      </c>
      <c r="CB65" s="949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46">
        <v>347163</v>
      </c>
      <c r="CB66" s="949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46">
        <v>401721</v>
      </c>
      <c r="CB67" s="949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46">
        <v>1211</v>
      </c>
      <c r="CB68" s="949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46">
        <v>331691</v>
      </c>
      <c r="CB69" s="949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47"/>
      <c r="CB70" s="949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42">
        <v>24710</v>
      </c>
      <c r="CB71" s="949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42">
        <v>23412</v>
      </c>
      <c r="CB72" s="949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46">
        <v>15146</v>
      </c>
      <c r="CB73" s="949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46">
        <v>331691</v>
      </c>
      <c r="CB74" s="949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46">
        <v>496</v>
      </c>
      <c r="CB75" s="949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46">
        <v>99</v>
      </c>
      <c r="CB76" s="949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40"/>
      <c r="CB77" s="949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46">
        <v>134644</v>
      </c>
      <c r="CB78" s="949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46">
        <v>226546</v>
      </c>
      <c r="CB79" s="949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46"/>
      <c r="CB80" s="949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46"/>
      <c r="CB81" s="949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46">
        <v>0</v>
      </c>
      <c r="CB82" s="949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40"/>
      <c r="CB83" s="949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40">
        <v>8.7800000000000003E-2</v>
      </c>
      <c r="CB84" s="949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40">
        <v>0.1754</v>
      </c>
      <c r="CB85" s="949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48">
        <v>3.4451999999999998</v>
      </c>
      <c r="CB86" s="949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48">
        <v>7.7176</v>
      </c>
      <c r="CB87" s="949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48">
        <v>0.26319999999999999</v>
      </c>
      <c r="CB88" s="949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48">
        <v>10.609500000000001</v>
      </c>
      <c r="CB89" s="949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40"/>
      <c r="CB90" s="949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46">
        <v>87055</v>
      </c>
      <c r="CB91" s="949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0"/>
      <c r="CB92" s="949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42">
        <v>93340</v>
      </c>
      <c r="CB93" s="949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46">
        <v>1490931</v>
      </c>
      <c r="CB94" s="949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0"/>
      <c r="CB95" s="949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46">
        <v>11608</v>
      </c>
      <c r="CB96" s="949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42">
        <v>2896181</v>
      </c>
      <c r="CB97" s="949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46">
        <v>5803</v>
      </c>
      <c r="CB98" s="949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A5:CA7"/>
    <mergeCell ref="BY5:BY7"/>
    <mergeCell ref="BV5:BV7"/>
    <mergeCell ref="BW5:BW7"/>
    <mergeCell ref="BX5:BX7"/>
    <mergeCell ref="BZ5:BZ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E5:BE7"/>
    <mergeCell ref="BF5:BF7"/>
    <mergeCell ref="BG5:BG7"/>
    <mergeCell ref="BH5:BH7"/>
    <mergeCell ref="BI5:BI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topLeftCell="A91" workbookViewId="0">
      <selection activeCell="L95" sqref="L95"/>
    </sheetView>
  </sheetViews>
  <sheetFormatPr baseColWidth="10" defaultRowHeight="15.5"/>
  <cols>
    <col min="2" max="2" width="31.83203125" bestFit="1" customWidth="1"/>
    <col min="3" max="4" width="9.58203125" customWidth="1"/>
    <col min="9" max="11" width="9.75" customWidth="1"/>
  </cols>
  <sheetData>
    <row r="2" spans="2:11">
      <c r="B2" s="355" t="s">
        <v>110</v>
      </c>
    </row>
    <row r="3" spans="2:11">
      <c r="B3" s="355" t="s">
        <v>111</v>
      </c>
    </row>
    <row r="4" spans="2:11">
      <c r="B4" s="355" t="s">
        <v>112</v>
      </c>
    </row>
    <row r="5" spans="2:11">
      <c r="B5" s="902"/>
      <c r="F5" s="988"/>
    </row>
    <row r="6" spans="2:11" ht="62">
      <c r="B6" s="911" t="s">
        <v>242</v>
      </c>
      <c r="C6" s="918" t="s">
        <v>1830</v>
      </c>
      <c r="D6" s="918" t="s">
        <v>1881</v>
      </c>
      <c r="E6" s="918" t="s">
        <v>1892</v>
      </c>
      <c r="F6" s="918" t="s">
        <v>1902</v>
      </c>
      <c r="G6" s="918" t="s">
        <v>2034</v>
      </c>
      <c r="H6" s="918" t="s">
        <v>2042</v>
      </c>
      <c r="I6" s="1078" t="s">
        <v>2052</v>
      </c>
      <c r="J6" s="1078" t="s">
        <v>2060</v>
      </c>
      <c r="K6" s="1078" t="s">
        <v>2071</v>
      </c>
    </row>
    <row r="7" spans="2:11" ht="28">
      <c r="B7" s="912" t="s">
        <v>1175</v>
      </c>
      <c r="C7" s="868"/>
      <c r="D7" s="868"/>
      <c r="E7" s="868"/>
      <c r="F7" s="804"/>
      <c r="G7" s="868"/>
      <c r="H7" s="868"/>
      <c r="I7" s="868"/>
      <c r="J7" s="868"/>
      <c r="K7" s="868"/>
    </row>
    <row r="8" spans="2:11" ht="15.75" customHeight="1">
      <c r="B8" s="912" t="s">
        <v>1176</v>
      </c>
      <c r="C8" s="868"/>
      <c r="D8" s="868"/>
      <c r="E8" s="868"/>
      <c r="F8" s="804"/>
      <c r="G8" s="868"/>
      <c r="H8" s="868"/>
      <c r="I8" s="868"/>
      <c r="J8" s="868"/>
      <c r="K8" s="868"/>
    </row>
    <row r="9" spans="2:11" ht="15.75" customHeight="1">
      <c r="B9" s="913" t="s">
        <v>13</v>
      </c>
      <c r="C9" s="919">
        <v>0.16518938233258149</v>
      </c>
      <c r="D9" s="919">
        <v>0.16782962996027184</v>
      </c>
      <c r="E9" s="919">
        <v>0.16771602007200853</v>
      </c>
      <c r="F9" s="1045">
        <v>0.16735403723500958</v>
      </c>
      <c r="G9" s="919">
        <v>0.1681</v>
      </c>
      <c r="H9" s="919">
        <v>0.16729334855424199</v>
      </c>
      <c r="I9" s="919">
        <v>0.16937515568319306</v>
      </c>
      <c r="J9" s="919">
        <v>0.17039677423833821</v>
      </c>
      <c r="K9" s="919">
        <v>0.17064640676627882</v>
      </c>
    </row>
    <row r="10" spans="2:11" ht="15.75" customHeight="1">
      <c r="B10" s="913" t="s">
        <v>15</v>
      </c>
      <c r="C10" s="919">
        <v>0.12389203674943611</v>
      </c>
      <c r="D10" s="919">
        <v>0.12587222247020391</v>
      </c>
      <c r="E10" s="919">
        <v>0.12578701505400641</v>
      </c>
      <c r="F10" s="1045">
        <v>0.1255155279262572</v>
      </c>
      <c r="G10" s="919">
        <v>0.12609999999999999</v>
      </c>
      <c r="H10" s="919">
        <v>0.12547001141568162</v>
      </c>
      <c r="I10" s="919">
        <v>0.12703136676239479</v>
      </c>
      <c r="J10" s="919">
        <v>0.12779758067875369</v>
      </c>
      <c r="K10" s="919">
        <v>0.12798480507470911</v>
      </c>
    </row>
    <row r="11" spans="2:11" ht="15.75" customHeight="1">
      <c r="B11" s="913" t="s">
        <v>16</v>
      </c>
      <c r="C11" s="919">
        <v>8.2594691166290743E-2</v>
      </c>
      <c r="D11" s="919">
        <v>8.3914814980135921E-2</v>
      </c>
      <c r="E11" s="919">
        <v>8.3858010036004266E-2</v>
      </c>
      <c r="F11" s="1045">
        <v>8.3677018617504789E-2</v>
      </c>
      <c r="G11" s="919">
        <v>8.4000000000000005E-2</v>
      </c>
      <c r="H11" s="919">
        <v>8.364667427712108E-2</v>
      </c>
      <c r="I11" s="919">
        <v>8.4687577841596529E-2</v>
      </c>
      <c r="J11" s="919">
        <v>8.5198387119169106E-2</v>
      </c>
      <c r="K11" s="919">
        <v>8.5323203383139409E-2</v>
      </c>
    </row>
    <row r="12" spans="2:11" ht="15.75" customHeight="1">
      <c r="B12" s="914" t="s">
        <v>1177</v>
      </c>
      <c r="C12" s="919"/>
      <c r="D12" s="919"/>
      <c r="E12" s="919"/>
      <c r="F12" s="1045"/>
      <c r="G12" s="919"/>
      <c r="H12" s="919"/>
      <c r="I12" s="919"/>
      <c r="J12" s="919"/>
      <c r="K12" s="919"/>
    </row>
    <row r="13" spans="2:11" ht="15.75" customHeight="1">
      <c r="B13" s="913" t="s">
        <v>13</v>
      </c>
      <c r="C13" s="919">
        <v>0.16275228896309551</v>
      </c>
      <c r="D13" s="919">
        <v>0.1653541515419352</v>
      </c>
      <c r="E13" s="919">
        <v>0.16525765493336345</v>
      </c>
      <c r="F13" s="1045">
        <v>0.16492502674785633</v>
      </c>
      <c r="G13" s="919">
        <v>0.1656</v>
      </c>
      <c r="H13" s="919">
        <v>0.16487945235633555</v>
      </c>
      <c r="I13" s="919">
        <v>0.16692971957877306</v>
      </c>
      <c r="J13" s="919">
        <v>0.16794571369679931</v>
      </c>
      <c r="K13" s="919">
        <v>0.16818801611413817</v>
      </c>
    </row>
    <row r="14" spans="2:11" ht="15.75" customHeight="1">
      <c r="B14" s="913" t="s">
        <v>15</v>
      </c>
      <c r="C14" s="919">
        <v>0.12206421672232165</v>
      </c>
      <c r="D14" s="919">
        <v>0.12401561365645139</v>
      </c>
      <c r="E14" s="919">
        <v>0.12394324120002258</v>
      </c>
      <c r="F14" s="1045">
        <v>0.12369377006089226</v>
      </c>
      <c r="G14" s="919">
        <v>0.1242</v>
      </c>
      <c r="H14" s="919">
        <v>0.12365958926725165</v>
      </c>
      <c r="I14" s="919">
        <v>0.12519728968407978</v>
      </c>
      <c r="J14" s="919">
        <v>0.12595928527259947</v>
      </c>
      <c r="K14" s="919">
        <v>0.1261410120856036</v>
      </c>
    </row>
    <row r="15" spans="2:11">
      <c r="B15" s="913" t="s">
        <v>16</v>
      </c>
      <c r="C15" s="919">
        <v>8.1376144481547757E-2</v>
      </c>
      <c r="D15" s="919">
        <v>8.2677075770967598E-2</v>
      </c>
      <c r="E15" s="919">
        <v>8.2628827466681723E-2</v>
      </c>
      <c r="F15" s="1045">
        <v>8.2462513373928167E-2</v>
      </c>
      <c r="G15" s="919">
        <v>8.2799999999999999E-2</v>
      </c>
      <c r="H15" s="919">
        <v>8.2439726178167777E-2</v>
      </c>
      <c r="I15" s="919">
        <v>8.3464859789386531E-2</v>
      </c>
      <c r="J15" s="919">
        <v>8.3972856848399655E-2</v>
      </c>
      <c r="K15" s="919">
        <v>8.4094008057069083E-2</v>
      </c>
    </row>
    <row r="16" spans="2:11">
      <c r="B16" s="912" t="s">
        <v>157</v>
      </c>
      <c r="C16" s="920"/>
      <c r="D16" s="920"/>
      <c r="E16" s="920"/>
      <c r="F16" s="730"/>
      <c r="G16" s="1056"/>
      <c r="H16" s="1056"/>
      <c r="I16" s="1056"/>
      <c r="J16" s="1056"/>
      <c r="K16" s="1056"/>
    </row>
    <row r="17" spans="2:11" ht="28">
      <c r="B17" s="915" t="s">
        <v>20</v>
      </c>
      <c r="C17" s="920"/>
      <c r="D17" s="920"/>
      <c r="E17" s="920"/>
      <c r="F17" s="730"/>
      <c r="G17" s="1056"/>
      <c r="H17" s="1056"/>
      <c r="I17" s="1056"/>
      <c r="J17" s="1056"/>
      <c r="K17" s="1056"/>
    </row>
    <row r="18" spans="2:11" ht="17.25" customHeight="1">
      <c r="B18" s="916" t="s">
        <v>159</v>
      </c>
      <c r="C18" s="929">
        <v>1842.1659283684742</v>
      </c>
      <c r="D18" s="929">
        <v>1891.8273450737029</v>
      </c>
      <c r="E18" s="929">
        <v>1874.9182729010936</v>
      </c>
      <c r="F18" s="1046">
        <v>1878.0616761560668</v>
      </c>
      <c r="G18" s="929">
        <v>1895</v>
      </c>
      <c r="H18" s="929">
        <v>1863</v>
      </c>
      <c r="I18" s="929">
        <v>1887.775450500005</v>
      </c>
      <c r="J18" s="929">
        <v>1890</v>
      </c>
      <c r="K18" s="929">
        <v>1896.6981804045286</v>
      </c>
    </row>
    <row r="19" spans="2:11" ht="30" customHeight="1">
      <c r="B19" s="922" t="s">
        <v>23</v>
      </c>
      <c r="C19" s="929"/>
      <c r="D19" s="929"/>
      <c r="E19" s="929"/>
      <c r="F19" s="1046"/>
      <c r="G19" s="929"/>
      <c r="H19" s="929"/>
      <c r="I19" s="868"/>
      <c r="J19" s="868"/>
      <c r="K19" s="868"/>
    </row>
    <row r="20" spans="2:11">
      <c r="B20" s="927" t="s">
        <v>161</v>
      </c>
      <c r="C20" s="929">
        <v>3258.2638623090875</v>
      </c>
      <c r="D20" s="929">
        <v>3316.2388393665437</v>
      </c>
      <c r="E20" s="929">
        <v>3310.3693033067616</v>
      </c>
      <c r="F20" s="1046">
        <v>3814.2152410455133</v>
      </c>
      <c r="G20" s="929">
        <v>3837</v>
      </c>
      <c r="H20" s="929">
        <v>3816.8644677974203</v>
      </c>
      <c r="I20" s="929">
        <v>3857.6617010967952</v>
      </c>
      <c r="J20" s="929">
        <v>3874.8975646228464</v>
      </c>
      <c r="K20" s="929">
        <v>3888.2122009951745</v>
      </c>
    </row>
    <row r="21" spans="2:11">
      <c r="B21" s="927" t="s">
        <v>1832</v>
      </c>
      <c r="C21" s="929">
        <v>479.60268199008368</v>
      </c>
      <c r="D21" s="929">
        <v>492.80178706466768</v>
      </c>
      <c r="E21" s="929">
        <v>488.18210028856333</v>
      </c>
      <c r="F21" s="1046">
        <v>480.5266193453046</v>
      </c>
      <c r="G21" s="929">
        <v>485</v>
      </c>
      <c r="H21" s="929">
        <v>476.48769319248197</v>
      </c>
      <c r="I21" s="929">
        <v>482.82326362828218</v>
      </c>
      <c r="J21" s="929">
        <v>483.27203320081799</v>
      </c>
      <c r="K21" s="929">
        <v>484.98791686051402</v>
      </c>
    </row>
    <row r="22" spans="2:11">
      <c r="B22" s="927" t="s">
        <v>1833</v>
      </c>
      <c r="C22" s="929">
        <v>13.943344909748108</v>
      </c>
      <c r="D22" s="929">
        <v>14.091200867889725</v>
      </c>
      <c r="E22" s="929">
        <v>14.146646852192834</v>
      </c>
      <c r="F22" s="1046">
        <v>23.650861896161693</v>
      </c>
      <c r="G22" s="929">
        <v>24</v>
      </c>
      <c r="H22" s="929">
        <v>23.915423701819531</v>
      </c>
      <c r="I22" s="929">
        <v>24.047036360457472</v>
      </c>
      <c r="J22" s="929">
        <v>24.179134528605172</v>
      </c>
      <c r="K22" s="929">
        <v>24.332740617980718</v>
      </c>
    </row>
    <row r="23" spans="2:11" ht="30" customHeight="1">
      <c r="B23" s="928" t="s">
        <v>167</v>
      </c>
      <c r="C23" s="929">
        <v>2255.1800954824157</v>
      </c>
      <c r="D23" s="929">
        <v>2302.4434977895439</v>
      </c>
      <c r="E23" s="929">
        <v>2292.6395886906917</v>
      </c>
      <c r="F23" s="1046">
        <v>2768.686103990362</v>
      </c>
      <c r="G23" s="929">
        <v>2790</v>
      </c>
      <c r="H23" s="929">
        <v>2766.2265801481299</v>
      </c>
      <c r="I23" s="929">
        <v>2794.6664681804177</v>
      </c>
      <c r="J23" s="929">
        <v>2802.1803694312666</v>
      </c>
      <c r="K23" s="929">
        <v>2815.1581338255792</v>
      </c>
    </row>
    <row r="24" spans="2:11" ht="30" customHeight="1">
      <c r="B24" s="924" t="s">
        <v>27</v>
      </c>
      <c r="C24" s="929">
        <v>3999.0833044800524</v>
      </c>
      <c r="D24" s="929">
        <v>4065.5802302391699</v>
      </c>
      <c r="E24" s="929">
        <v>4062.1232820266068</v>
      </c>
      <c r="F24" s="1046">
        <v>4578.6731254140932</v>
      </c>
      <c r="G24" s="929">
        <v>4603</v>
      </c>
      <c r="H24" s="929">
        <v>4584.2287118172153</v>
      </c>
      <c r="I24" s="929">
        <v>4634.1890895468086</v>
      </c>
      <c r="J24" s="929">
        <v>4658.0768670564448</v>
      </c>
      <c r="K24" s="929">
        <v>4671.7764275594491</v>
      </c>
    </row>
    <row r="25" spans="2:11" ht="30" customHeight="1">
      <c r="B25" s="918" t="s">
        <v>28</v>
      </c>
      <c r="C25" s="929">
        <v>5182.4372618935167</v>
      </c>
      <c r="D25" s="929">
        <v>5266.3374957612978</v>
      </c>
      <c r="E25" s="929">
        <v>5263.6856569688152</v>
      </c>
      <c r="F25" s="1046">
        <v>5790.0485553689214</v>
      </c>
      <c r="G25" s="929">
        <v>5819</v>
      </c>
      <c r="H25" s="929">
        <v>5796.8785711167502</v>
      </c>
      <c r="I25" s="929">
        <v>5861.7072849370434</v>
      </c>
      <c r="J25" s="929">
        <v>5894.0397913293991</v>
      </c>
      <c r="K25" s="929">
        <v>5909.1589491534787</v>
      </c>
    </row>
    <row r="26" spans="2:11" ht="30" customHeight="1">
      <c r="B26" s="926" t="s">
        <v>29</v>
      </c>
      <c r="C26" s="929">
        <v>4934.866539471881</v>
      </c>
      <c r="D26" s="929">
        <v>5012.0123021550571</v>
      </c>
      <c r="E26" s="929">
        <v>5011.6952195274389</v>
      </c>
      <c r="F26" s="1046">
        <v>5541.9751028547944</v>
      </c>
      <c r="G26" s="929">
        <v>5569</v>
      </c>
      <c r="H26" s="929">
        <v>5551.1324022348881</v>
      </c>
      <c r="I26" s="929">
        <v>5612.6497549884443</v>
      </c>
      <c r="J26" s="929">
        <v>5644.8911265221977</v>
      </c>
      <c r="K26" s="929">
        <v>5659.0818241927509</v>
      </c>
    </row>
    <row r="27" spans="2:11" ht="17.25" customHeight="1">
      <c r="B27" s="925" t="s">
        <v>30</v>
      </c>
      <c r="C27" s="929">
        <v>6022.1938559492119</v>
      </c>
      <c r="D27" s="929">
        <v>6114.0027005258771</v>
      </c>
      <c r="E27" s="929">
        <v>6115.4927588658211</v>
      </c>
      <c r="F27" s="1046">
        <v>6653.1316867890482</v>
      </c>
      <c r="G27" s="929">
        <v>6683</v>
      </c>
      <c r="H27" s="929">
        <v>6664.4249235689922</v>
      </c>
      <c r="I27" s="929">
        <v>6739.5118219271562</v>
      </c>
      <c r="J27" s="929">
        <v>6780.155595583271</v>
      </c>
      <c r="K27" s="929">
        <v>6795.3660544889835</v>
      </c>
    </row>
    <row r="28" spans="2:11" ht="17.25" customHeight="1">
      <c r="B28" s="927" t="s">
        <v>31</v>
      </c>
      <c r="C28" s="929">
        <v>20874.694873230663</v>
      </c>
      <c r="D28" s="929">
        <v>21126.190911780457</v>
      </c>
      <c r="E28" s="929">
        <v>21184.989673787895</v>
      </c>
      <c r="F28" s="1046">
        <v>21823.566319095149</v>
      </c>
      <c r="G28" s="929">
        <v>21883</v>
      </c>
      <c r="H28" s="929">
        <v>21893.679306797927</v>
      </c>
      <c r="I28" s="929">
        <v>22151.336285146223</v>
      </c>
      <c r="J28" s="929">
        <v>22326.06490891553</v>
      </c>
      <c r="K28" s="929">
        <v>22347.318000898256</v>
      </c>
    </row>
    <row r="29" spans="2:11" ht="28.5" customHeight="1">
      <c r="B29" s="926" t="s">
        <v>1831</v>
      </c>
      <c r="C29" s="929">
        <v>2981.3804880089369</v>
      </c>
      <c r="D29" s="929">
        <v>3034.7310794313685</v>
      </c>
      <c r="E29" s="929">
        <v>3029.1172321696317</v>
      </c>
      <c r="F29" s="1046">
        <v>3530.8054547705933</v>
      </c>
      <c r="G29" s="929">
        <v>3552</v>
      </c>
      <c r="H29" s="929">
        <v>3533.5840981157071</v>
      </c>
      <c r="I29" s="929">
        <v>3570.8523557794592</v>
      </c>
      <c r="J29" s="929">
        <v>3586.3746409388427</v>
      </c>
      <c r="K29" s="929">
        <v>3599.2601849969487</v>
      </c>
    </row>
    <row r="30" spans="2:11">
      <c r="B30" s="912" t="s">
        <v>275</v>
      </c>
      <c r="C30" s="929"/>
      <c r="D30" s="929"/>
      <c r="E30" s="929"/>
      <c r="F30" s="804"/>
      <c r="G30" s="868"/>
      <c r="H30" s="868"/>
      <c r="I30" s="868"/>
      <c r="J30" s="868"/>
      <c r="K30" s="868"/>
    </row>
    <row r="31" spans="2:11" ht="56">
      <c r="B31" s="912" t="s">
        <v>34</v>
      </c>
      <c r="C31" s="929"/>
      <c r="D31" s="929"/>
      <c r="E31" s="929"/>
      <c r="F31" s="804"/>
      <c r="G31" s="868"/>
      <c r="H31" s="868"/>
      <c r="I31" s="868"/>
      <c r="J31" s="868"/>
      <c r="K31" s="868"/>
    </row>
    <row r="32" spans="2:11" ht="28">
      <c r="B32" s="913" t="s">
        <v>35</v>
      </c>
      <c r="C32" s="929">
        <v>10067.459898660611</v>
      </c>
      <c r="D32" s="929">
        <v>10198.90509463753</v>
      </c>
      <c r="E32" s="929">
        <v>10219.104760837618</v>
      </c>
      <c r="F32" s="1046">
        <v>10795.928943235473</v>
      </c>
      <c r="G32" s="929">
        <v>10832</v>
      </c>
      <c r="H32" s="929">
        <v>10826.67254227503</v>
      </c>
      <c r="I32" s="929">
        <v>10951.265660080502</v>
      </c>
      <c r="J32" s="929">
        <v>11030.665664602348</v>
      </c>
      <c r="K32" s="929">
        <v>11046.696138396175</v>
      </c>
    </row>
    <row r="33" spans="2:11">
      <c r="B33" s="913" t="s">
        <v>37</v>
      </c>
      <c r="C33" s="929">
        <v>7.2348056310580482</v>
      </c>
      <c r="D33" s="929">
        <v>7.3134661803106988</v>
      </c>
      <c r="E33" s="929">
        <v>7.3406755480209549</v>
      </c>
      <c r="F33" s="1046">
        <v>7.3752079312598982</v>
      </c>
      <c r="G33" s="929">
        <v>7</v>
      </c>
      <c r="H33" s="929">
        <v>7.4025083371427112</v>
      </c>
      <c r="I33" s="929">
        <v>7.4914583367968142</v>
      </c>
      <c r="J33" s="929">
        <v>7.5559170188016003</v>
      </c>
      <c r="K33" s="929">
        <v>7.5590836549119373</v>
      </c>
    </row>
    <row r="34" spans="2:11" ht="28">
      <c r="B34" s="913" t="s">
        <v>39</v>
      </c>
      <c r="C34" s="929">
        <v>2697.8001641234046</v>
      </c>
      <c r="D34" s="929">
        <v>2732.2980030412491</v>
      </c>
      <c r="E34" s="929">
        <v>2738.294161353188</v>
      </c>
      <c r="F34" s="1046">
        <v>2744.6497862237557</v>
      </c>
      <c r="G34" s="929">
        <v>2753</v>
      </c>
      <c r="H34" s="929">
        <v>2750.939112340981</v>
      </c>
      <c r="I34" s="929">
        <v>2784.4027195370254</v>
      </c>
      <c r="J34" s="929">
        <v>2805.8763919969756</v>
      </c>
      <c r="K34" s="929">
        <v>2808.0688581388354</v>
      </c>
    </row>
    <row r="35" spans="2:11">
      <c r="B35" s="912" t="s">
        <v>1180</v>
      </c>
      <c r="C35" s="920"/>
      <c r="D35" s="920"/>
      <c r="E35" s="920"/>
      <c r="F35" s="804"/>
      <c r="G35" s="868"/>
      <c r="H35" s="868"/>
      <c r="I35" s="868"/>
      <c r="J35" s="868"/>
      <c r="K35" s="868"/>
    </row>
    <row r="36" spans="2:11" ht="28">
      <c r="B36" s="912" t="s">
        <v>1181</v>
      </c>
      <c r="C36" s="920"/>
      <c r="D36" s="920"/>
      <c r="E36" s="920"/>
      <c r="F36" s="804"/>
      <c r="G36" s="868"/>
      <c r="H36" s="868"/>
      <c r="I36" s="868"/>
      <c r="J36" s="868"/>
      <c r="K36" s="868"/>
    </row>
    <row r="37" spans="2:11">
      <c r="B37" s="913" t="s">
        <v>13</v>
      </c>
      <c r="C37" s="919">
        <v>0.11144170005388394</v>
      </c>
      <c r="D37" s="919">
        <v>0.11289240800352154</v>
      </c>
      <c r="E37" s="919">
        <v>0.11294554295848132</v>
      </c>
      <c r="F37" s="1045">
        <v>0.1129038676844364</v>
      </c>
      <c r="G37" s="919">
        <v>0.1133</v>
      </c>
      <c r="H37" s="919">
        <v>0.1129826935526002</v>
      </c>
      <c r="I37" s="919">
        <v>0.11437601805576889</v>
      </c>
      <c r="J37" s="919">
        <v>0.11514274105868974</v>
      </c>
      <c r="K37" s="919">
        <v>0.11527993385163637</v>
      </c>
    </row>
    <row r="38" spans="2:11">
      <c r="B38" s="913" t="s">
        <v>15</v>
      </c>
      <c r="C38" s="919">
        <v>8.3581275040412947E-2</v>
      </c>
      <c r="D38" s="919">
        <v>8.4669306002641151E-2</v>
      </c>
      <c r="E38" s="919">
        <v>8.4709157218860978E-2</v>
      </c>
      <c r="F38" s="1045">
        <v>8.4677900763327291E-2</v>
      </c>
      <c r="G38" s="919">
        <v>8.5000000000000006E-2</v>
      </c>
      <c r="H38" s="919">
        <v>8.4737020164450158E-2</v>
      </c>
      <c r="I38" s="919">
        <v>8.5782013541826657E-2</v>
      </c>
      <c r="J38" s="919">
        <v>8.6357055794017298E-2</v>
      </c>
      <c r="K38" s="919">
        <v>8.6459950388727266E-2</v>
      </c>
    </row>
    <row r="39" spans="2:11">
      <c r="B39" s="913" t="s">
        <v>16</v>
      </c>
      <c r="C39" s="919">
        <v>5.5720850026941972E-2</v>
      </c>
      <c r="D39" s="919">
        <v>5.6446204001760772E-2</v>
      </c>
      <c r="E39" s="919">
        <v>5.6472771479240659E-2</v>
      </c>
      <c r="F39" s="1045">
        <v>5.6451933842218201E-2</v>
      </c>
      <c r="G39" s="919">
        <v>5.67E-2</v>
      </c>
      <c r="H39" s="919">
        <v>5.6491346776300098E-2</v>
      </c>
      <c r="I39" s="919">
        <v>5.7188009027884443E-2</v>
      </c>
      <c r="J39" s="919">
        <v>5.757137052934487E-2</v>
      </c>
      <c r="K39" s="919">
        <v>5.7639966925818187E-2</v>
      </c>
    </row>
    <row r="40" spans="2:11">
      <c r="B40" s="912" t="s">
        <v>1182</v>
      </c>
      <c r="C40" s="919"/>
      <c r="D40" s="919"/>
      <c r="E40" s="919"/>
      <c r="F40" s="1045"/>
      <c r="G40" s="919"/>
      <c r="H40" s="919"/>
      <c r="I40" s="919"/>
      <c r="J40" s="919"/>
      <c r="K40" s="919"/>
    </row>
    <row r="41" spans="2:11" ht="28">
      <c r="B41" s="912" t="s">
        <v>1183</v>
      </c>
      <c r="C41" s="919"/>
      <c r="D41" s="919"/>
      <c r="E41" s="919"/>
      <c r="F41" s="1045"/>
      <c r="G41" s="919"/>
      <c r="H41" s="919"/>
      <c r="I41" s="919"/>
      <c r="J41" s="919"/>
      <c r="K41" s="919"/>
    </row>
    <row r="42" spans="2:11">
      <c r="B42" s="913" t="s">
        <v>13</v>
      </c>
      <c r="C42" s="919">
        <v>6.627552357839947E-2</v>
      </c>
      <c r="D42" s="919">
        <v>6.7248780374300945E-2</v>
      </c>
      <c r="E42" s="919">
        <v>6.7256193381920584E-2</v>
      </c>
      <c r="F42" s="1045">
        <v>6.7193571485252929E-2</v>
      </c>
      <c r="G42" s="919">
        <v>6.7500000000000004E-2</v>
      </c>
      <c r="H42" s="919">
        <v>6.7218097377926223E-2</v>
      </c>
      <c r="I42" s="919">
        <v>6.8049404488000967E-2</v>
      </c>
      <c r="J42" s="919">
        <v>6.8491218990665736E-2</v>
      </c>
      <c r="K42" s="919">
        <v>6.8578707059942637E-2</v>
      </c>
    </row>
    <row r="43" spans="2:11">
      <c r="B43" s="913" t="s">
        <v>15</v>
      </c>
      <c r="C43" s="919">
        <v>4.9706642683799609E-2</v>
      </c>
      <c r="D43" s="919">
        <v>5.0436585280725713E-2</v>
      </c>
      <c r="E43" s="919">
        <v>5.0442145036440442E-2</v>
      </c>
      <c r="F43" s="1045">
        <v>5.0395178613939703E-2</v>
      </c>
      <c r="G43" s="919">
        <v>5.0599999999999999E-2</v>
      </c>
      <c r="H43" s="919">
        <v>5.0413573033444667E-2</v>
      </c>
      <c r="I43" s="919">
        <v>5.1037053366000722E-2</v>
      </c>
      <c r="J43" s="919">
        <v>5.1368414242999302E-2</v>
      </c>
      <c r="K43" s="919">
        <v>5.1434030294956974E-2</v>
      </c>
    </row>
    <row r="44" spans="2:11">
      <c r="B44" s="913" t="s">
        <v>16</v>
      </c>
      <c r="C44" s="919">
        <v>3.3137761789199735E-2</v>
      </c>
      <c r="D44" s="919">
        <v>3.3624390187150473E-2</v>
      </c>
      <c r="E44" s="919">
        <v>3.3628096690960292E-2</v>
      </c>
      <c r="F44" s="1045">
        <v>3.3596785742626464E-2</v>
      </c>
      <c r="G44" s="919">
        <v>3.3700000000000001E-2</v>
      </c>
      <c r="H44" s="919">
        <v>3.3609048688963111E-2</v>
      </c>
      <c r="I44" s="919">
        <v>3.4024702244000483E-2</v>
      </c>
      <c r="J44" s="919">
        <v>3.4245609495332868E-2</v>
      </c>
      <c r="K44" s="919">
        <v>3.4289353529971318E-2</v>
      </c>
    </row>
    <row r="45" spans="2:11">
      <c r="B45" s="912" t="s">
        <v>1184</v>
      </c>
      <c r="C45" s="919"/>
      <c r="D45" s="919"/>
      <c r="E45" s="919"/>
      <c r="F45" s="1045"/>
      <c r="G45" s="919"/>
      <c r="H45" s="919"/>
      <c r="I45" s="919"/>
      <c r="J45" s="919"/>
      <c r="K45" s="919"/>
    </row>
    <row r="46" spans="2:11">
      <c r="B46" s="913" t="s">
        <v>13</v>
      </c>
      <c r="C46" s="919">
        <v>7.143696270004557E-2</v>
      </c>
      <c r="D46" s="919">
        <v>7.2550963489161763E-2</v>
      </c>
      <c r="E46" s="919">
        <v>7.2454455117111974E-2</v>
      </c>
      <c r="F46" s="1045">
        <v>7.2224312737255686E-2</v>
      </c>
      <c r="G46" s="919">
        <v>7.2599999999999998E-2</v>
      </c>
      <c r="H46" s="919">
        <v>7.2154504660630975E-2</v>
      </c>
      <c r="I46" s="919">
        <v>7.3056998091293901E-2</v>
      </c>
      <c r="J46" s="919">
        <v>7.3469704337477085E-2</v>
      </c>
      <c r="K46" s="919">
        <v>7.3588789565286791E-2</v>
      </c>
    </row>
    <row r="47" spans="2:11">
      <c r="B47" s="913" t="s">
        <v>15</v>
      </c>
      <c r="C47" s="919">
        <v>5.3577722025034177E-2</v>
      </c>
      <c r="D47" s="919">
        <v>5.4413222616871322E-2</v>
      </c>
      <c r="E47" s="919">
        <v>5.4340841337833991E-2</v>
      </c>
      <c r="F47" s="1045">
        <v>5.4168234552941771E-2</v>
      </c>
      <c r="G47" s="919">
        <v>5.4399999999999997E-2</v>
      </c>
      <c r="H47" s="919">
        <v>5.4115878495473231E-2</v>
      </c>
      <c r="I47" s="919">
        <v>5.4792748568470433E-2</v>
      </c>
      <c r="J47" s="919">
        <v>5.510227825310781E-2</v>
      </c>
      <c r="K47" s="919">
        <v>5.5191592173965097E-2</v>
      </c>
    </row>
    <row r="48" spans="2:11">
      <c r="B48" s="913" t="s">
        <v>16</v>
      </c>
      <c r="C48" s="919">
        <v>3.5718481350022785E-2</v>
      </c>
      <c r="D48" s="919">
        <v>3.6275481744580881E-2</v>
      </c>
      <c r="E48" s="919">
        <v>3.6227227558555987E-2</v>
      </c>
      <c r="F48" s="1045">
        <v>3.6112156368627843E-2</v>
      </c>
      <c r="G48" s="919">
        <v>3.6299999999999999E-2</v>
      </c>
      <c r="H48" s="919">
        <v>3.6077252330315487E-2</v>
      </c>
      <c r="I48" s="919">
        <v>3.652849904564695E-2</v>
      </c>
      <c r="J48" s="919">
        <v>3.6734852168738542E-2</v>
      </c>
      <c r="K48" s="919">
        <v>3.6794394782643396E-2</v>
      </c>
    </row>
    <row r="49" spans="2:11" ht="28">
      <c r="B49" s="912" t="s">
        <v>1185</v>
      </c>
      <c r="C49" s="919"/>
      <c r="D49" s="919"/>
      <c r="E49" s="919"/>
      <c r="F49" s="1045"/>
      <c r="G49" s="919"/>
      <c r="H49" s="919"/>
      <c r="I49" s="919"/>
      <c r="J49" s="919"/>
      <c r="K49" s="919"/>
    </row>
    <row r="50" spans="2:11">
      <c r="B50" s="912" t="s">
        <v>282</v>
      </c>
      <c r="C50" s="920"/>
      <c r="D50" s="920"/>
      <c r="E50" s="920"/>
      <c r="F50" s="1047"/>
      <c r="G50" s="920"/>
      <c r="H50" s="920"/>
      <c r="I50" s="920"/>
      <c r="J50" s="920"/>
      <c r="K50" s="920"/>
    </row>
    <row r="51" spans="2:11">
      <c r="B51" s="930" t="s">
        <v>771</v>
      </c>
      <c r="C51" s="920"/>
      <c r="D51" s="920"/>
      <c r="E51" s="920"/>
      <c r="F51" s="1047"/>
      <c r="G51" s="920"/>
      <c r="H51" s="920"/>
      <c r="I51" s="920"/>
      <c r="J51" s="920"/>
      <c r="K51" s="920"/>
    </row>
    <row r="52" spans="2:11">
      <c r="B52" s="923" t="s">
        <v>163</v>
      </c>
      <c r="C52" s="929">
        <v>53478.623851125223</v>
      </c>
      <c r="D52" s="929">
        <v>54675.603347384305</v>
      </c>
      <c r="E52" s="929">
        <v>54381.794223695222</v>
      </c>
      <c r="F52" s="1046">
        <v>53866.833415227367</v>
      </c>
      <c r="G52" s="929">
        <v>54237</v>
      </c>
      <c r="H52" s="929">
        <v>53613.384529988019</v>
      </c>
      <c r="I52" s="929">
        <v>54305.175149438161</v>
      </c>
      <c r="J52" s="929">
        <v>54483.226677012863</v>
      </c>
      <c r="K52" s="929">
        <v>54624.252962085833</v>
      </c>
    </row>
    <row r="53" spans="2:11">
      <c r="B53" s="923" t="s">
        <v>1834</v>
      </c>
      <c r="C53" s="929">
        <v>90047.743328095501</v>
      </c>
      <c r="D53" s="929">
        <v>92067.812257275669</v>
      </c>
      <c r="E53" s="929">
        <v>91569.403193298145</v>
      </c>
      <c r="F53" s="1046">
        <v>90696.631049011645</v>
      </c>
      <c r="G53" s="929">
        <v>91322</v>
      </c>
      <c r="H53" s="929">
        <v>90266.554452238503</v>
      </c>
      <c r="I53" s="929">
        <v>91431.645028534855</v>
      </c>
      <c r="J53" s="929">
        <v>91729.287687393386</v>
      </c>
      <c r="K53" s="929">
        <v>91967.599260967705</v>
      </c>
    </row>
    <row r="54" spans="2:11">
      <c r="B54" s="925" t="s">
        <v>1835</v>
      </c>
      <c r="C54" s="932">
        <v>225207.88205067106</v>
      </c>
      <c r="D54" s="932">
        <v>230267.6853824064</v>
      </c>
      <c r="E54" s="932">
        <v>229015.01858553084</v>
      </c>
      <c r="F54" s="1048">
        <v>226822.76528839828</v>
      </c>
      <c r="G54" s="929">
        <v>228390</v>
      </c>
      <c r="H54" s="929">
        <v>225741.6206587163</v>
      </c>
      <c r="I54" s="929">
        <v>228655.9057025272</v>
      </c>
      <c r="J54" s="929">
        <v>229396.70085907163</v>
      </c>
      <c r="K54" s="929">
        <v>229994.13165118493</v>
      </c>
    </row>
    <row r="55" spans="2:11">
      <c r="B55" s="927" t="s">
        <v>1836</v>
      </c>
      <c r="C55" s="932">
        <v>653640.34856521804</v>
      </c>
      <c r="D55" s="932">
        <v>668336.94900273043</v>
      </c>
      <c r="E55" s="932">
        <v>664692.294478219</v>
      </c>
      <c r="F55" s="1048">
        <v>658315.79263581138</v>
      </c>
      <c r="G55" s="929">
        <v>662868</v>
      </c>
      <c r="H55" s="929">
        <v>655169.86788609531</v>
      </c>
      <c r="I55" s="929">
        <v>663628.84948324913</v>
      </c>
      <c r="J55" s="929">
        <v>665773.69371705852</v>
      </c>
      <c r="K55" s="929">
        <v>667509.72583227546</v>
      </c>
    </row>
    <row r="56" spans="2:11">
      <c r="B56" s="930" t="s">
        <v>1186</v>
      </c>
      <c r="C56" s="929"/>
      <c r="D56" s="929"/>
      <c r="E56" s="929"/>
      <c r="F56" s="1046"/>
      <c r="G56" s="929"/>
      <c r="H56" s="929"/>
      <c r="I56" s="868"/>
      <c r="J56" s="868"/>
      <c r="K56" s="868"/>
    </row>
    <row r="57" spans="2:11">
      <c r="B57" s="923" t="s">
        <v>163</v>
      </c>
      <c r="C57" s="929">
        <v>16735.367723606523</v>
      </c>
      <c r="D57" s="929">
        <v>17105.685224818579</v>
      </c>
      <c r="E57" s="929">
        <v>17017.170998377624</v>
      </c>
      <c r="F57" s="1046">
        <v>16861.297371001387</v>
      </c>
      <c r="G57" s="929">
        <v>16975</v>
      </c>
      <c r="H57" s="929">
        <v>16785.068099200038</v>
      </c>
      <c r="I57" s="929">
        <v>17001.323550457459</v>
      </c>
      <c r="J57" s="929">
        <v>17059.052385787174</v>
      </c>
      <c r="K57" s="929">
        <v>17102.393834889885</v>
      </c>
    </row>
    <row r="58" spans="2:11">
      <c r="B58" s="913" t="s">
        <v>1834</v>
      </c>
      <c r="C58" s="929">
        <v>53306.284529529948</v>
      </c>
      <c r="D58" s="929">
        <v>54499.406659621141</v>
      </c>
      <c r="E58" s="929">
        <v>54206.5443603155</v>
      </c>
      <c r="F58" s="1046">
        <v>53693.243055963278</v>
      </c>
      <c r="G58" s="929">
        <v>54062</v>
      </c>
      <c r="H58" s="929">
        <v>53440.610930875853</v>
      </c>
      <c r="I58" s="929">
        <v>54130.172197409709</v>
      </c>
      <c r="J58" s="929">
        <v>54307.649939100222</v>
      </c>
      <c r="K58" s="929">
        <v>54448.221755218176</v>
      </c>
    </row>
    <row r="59" spans="2:11">
      <c r="B59" s="931" t="s">
        <v>1835</v>
      </c>
      <c r="C59" s="932">
        <v>188458.38862585498</v>
      </c>
      <c r="D59" s="932">
        <v>192692.53164953488</v>
      </c>
      <c r="E59" s="932">
        <v>191644.27541678384</v>
      </c>
      <c r="F59" s="1048">
        <v>189809.7547060728</v>
      </c>
      <c r="G59" s="929">
        <v>191121</v>
      </c>
      <c r="H59" s="929">
        <v>188905.03159902137</v>
      </c>
      <c r="I59" s="929">
        <v>191343.76268761378</v>
      </c>
      <c r="J59" s="929">
        <v>191963.67465620462</v>
      </c>
      <c r="K59" s="929">
        <v>192463.61650269738</v>
      </c>
    </row>
    <row r="60" spans="2:11">
      <c r="B60" s="868" t="s">
        <v>1836</v>
      </c>
      <c r="C60" s="932">
        <v>616894.7841517505</v>
      </c>
      <c r="D60" s="932">
        <v>630765.18883922836</v>
      </c>
      <c r="E60" s="932">
        <v>627325.42510502599</v>
      </c>
      <c r="F60" s="1048">
        <v>621307.3897491151</v>
      </c>
      <c r="G60" s="929">
        <v>625604</v>
      </c>
      <c r="H60" s="929">
        <v>618338.31880101084</v>
      </c>
      <c r="I60" s="929">
        <v>626321.76357759838</v>
      </c>
      <c r="J60" s="929">
        <v>628346.03154630528</v>
      </c>
      <c r="K60" s="929">
        <v>629984.46950281772</v>
      </c>
    </row>
    <row r="61" spans="2:11">
      <c r="B61" s="912" t="s">
        <v>401</v>
      </c>
      <c r="C61" s="929">
        <v>52533.200281895479</v>
      </c>
      <c r="D61" s="929">
        <v>53090.265083218364</v>
      </c>
      <c r="E61" s="929">
        <v>53299.164383714444</v>
      </c>
      <c r="F61" s="1046">
        <v>53567.749198637975</v>
      </c>
      <c r="G61" s="929">
        <v>53672</v>
      </c>
      <c r="H61" s="929">
        <v>53776.648499134062</v>
      </c>
      <c r="I61" s="929">
        <v>54421.720598799177</v>
      </c>
      <c r="J61" s="929">
        <v>54896.798768959576</v>
      </c>
      <c r="K61" s="929">
        <v>54917.014861306809</v>
      </c>
    </row>
    <row r="62" spans="2:11">
      <c r="B62" s="912" t="s">
        <v>54</v>
      </c>
      <c r="C62" s="920"/>
      <c r="D62" s="920"/>
      <c r="E62" s="920"/>
      <c r="F62" s="1047"/>
      <c r="G62" s="920"/>
      <c r="H62" s="868"/>
      <c r="I62" s="868"/>
      <c r="J62" s="868"/>
      <c r="K62" s="868"/>
    </row>
    <row r="63" spans="2:11" ht="28">
      <c r="B63" s="913" t="s">
        <v>1187</v>
      </c>
      <c r="C63" s="929">
        <v>538473.57583344053</v>
      </c>
      <c r="D63" s="929">
        <v>544183.57777373062</v>
      </c>
      <c r="E63" s="929">
        <v>546324.82850133965</v>
      </c>
      <c r="F63" s="1046">
        <v>639642.15078577085</v>
      </c>
      <c r="G63" s="929">
        <v>641594</v>
      </c>
      <c r="H63" s="929">
        <v>643531.24936293368</v>
      </c>
      <c r="I63" s="929">
        <v>649994.4674468278</v>
      </c>
      <c r="J63" s="929">
        <v>655036.86678862409</v>
      </c>
      <c r="K63" s="929">
        <v>656451.67034344096</v>
      </c>
    </row>
    <row r="64" spans="2:11" ht="28">
      <c r="B64" s="913" t="s">
        <v>57</v>
      </c>
      <c r="C64" s="929">
        <v>156401.13157154724</v>
      </c>
      <c r="D64" s="929">
        <v>158059.61734469753</v>
      </c>
      <c r="E64" s="929">
        <v>158681.54950962888</v>
      </c>
      <c r="F64" s="1046">
        <v>220094.43067278518</v>
      </c>
      <c r="G64" s="929">
        <v>221035</v>
      </c>
      <c r="H64" s="929">
        <v>221966.53198234271</v>
      </c>
      <c r="I64" s="929">
        <v>223715.85417028406</v>
      </c>
      <c r="J64" s="929">
        <v>225210.23543689519</v>
      </c>
      <c r="K64" s="929">
        <v>226145.38677298636</v>
      </c>
    </row>
    <row r="65" spans="2:11" ht="42">
      <c r="B65" s="913" t="s">
        <v>59</v>
      </c>
      <c r="C65" s="929">
        <v>16252.347008713543</v>
      </c>
      <c r="D65" s="929">
        <v>16424.687745787574</v>
      </c>
      <c r="E65" s="929">
        <v>16489.315522190336</v>
      </c>
      <c r="F65" s="1046">
        <v>25619.495994898822</v>
      </c>
      <c r="G65" s="929">
        <v>25750</v>
      </c>
      <c r="H65" s="929">
        <v>25879.114836015928</v>
      </c>
      <c r="I65" s="929">
        <v>26045.66115522763</v>
      </c>
      <c r="J65" s="929">
        <v>26200.859509960948</v>
      </c>
      <c r="K65" s="929">
        <v>26344.672240620148</v>
      </c>
    </row>
    <row r="66" spans="2:11" ht="42">
      <c r="B66" s="913" t="s">
        <v>1188</v>
      </c>
      <c r="C66" s="929">
        <v>197162.07544149525</v>
      </c>
      <c r="D66" s="929">
        <v>199252.7923937247</v>
      </c>
      <c r="E66" s="929">
        <v>200036.81125081074</v>
      </c>
      <c r="F66" s="1046">
        <v>314296.90655809274</v>
      </c>
      <c r="G66" s="929">
        <v>315924</v>
      </c>
      <c r="H66" s="929">
        <v>317532.39533493144</v>
      </c>
      <c r="I66" s="929">
        <v>319530.64556491491</v>
      </c>
      <c r="J66" s="929">
        <v>321411.91080193123</v>
      </c>
      <c r="K66" s="929">
        <v>323218.50433100795</v>
      </c>
    </row>
    <row r="67" spans="2:11" ht="42">
      <c r="B67" s="913" t="s">
        <v>794</v>
      </c>
      <c r="C67" s="929">
        <v>221599.97528671726</v>
      </c>
      <c r="D67" s="929">
        <v>223949.83300609922</v>
      </c>
      <c r="E67" s="929">
        <v>224831.02965086745</v>
      </c>
      <c r="F67" s="1046">
        <v>366064.12168152718</v>
      </c>
      <c r="G67" s="929">
        <v>368054</v>
      </c>
      <c r="H67" s="929">
        <v>370019.79013448249</v>
      </c>
      <c r="I67" s="929">
        <v>372180.63789359818</v>
      </c>
      <c r="J67" s="929">
        <v>374287.68378583406</v>
      </c>
      <c r="K67" s="929">
        <v>376548.66501866188</v>
      </c>
    </row>
    <row r="68" spans="2:11" ht="42">
      <c r="B68" s="913" t="s">
        <v>412</v>
      </c>
      <c r="C68" s="929">
        <v>1505.1650878543328</v>
      </c>
      <c r="D68" s="929">
        <v>1521.1259371101255</v>
      </c>
      <c r="E68" s="929">
        <v>1527.111255581048</v>
      </c>
      <c r="F68" s="1046">
        <v>1534.8066650436626</v>
      </c>
      <c r="G68" s="929">
        <v>1538</v>
      </c>
      <c r="H68" s="929">
        <v>1540.7919835145851</v>
      </c>
      <c r="I68" s="929">
        <v>1559.2743907990205</v>
      </c>
      <c r="J68" s="929">
        <v>1572.8861843293985</v>
      </c>
      <c r="K68" s="929">
        <v>1573.4654095860099</v>
      </c>
    </row>
    <row r="69" spans="2:11" ht="28">
      <c r="B69" s="912" t="s">
        <v>1189</v>
      </c>
      <c r="C69" s="920"/>
      <c r="D69" s="920"/>
      <c r="E69" s="920"/>
      <c r="F69" s="1047"/>
      <c r="G69" s="920"/>
      <c r="H69" s="920"/>
      <c r="I69" s="920"/>
      <c r="J69" s="920"/>
      <c r="K69" s="920"/>
    </row>
    <row r="70" spans="2:11">
      <c r="B70" s="913" t="s">
        <v>67</v>
      </c>
      <c r="C70" s="929">
        <v>366233.31883885304</v>
      </c>
      <c r="D70" s="929">
        <v>370116.87609220948</v>
      </c>
      <c r="E70" s="929">
        <v>371573.21006221819</v>
      </c>
      <c r="F70" s="1046">
        <v>373445.63945222937</v>
      </c>
      <c r="G70" s="929">
        <v>374174</v>
      </c>
      <c r="H70" s="929">
        <v>374901.97342223814</v>
      </c>
      <c r="I70" s="929">
        <v>379399.07039487618</v>
      </c>
      <c r="J70" s="929">
        <v>382711.06079393992</v>
      </c>
      <c r="K70" s="929">
        <v>382851.99655560218</v>
      </c>
    </row>
    <row r="71" spans="2:11">
      <c r="B71" s="913" t="s">
        <v>1190</v>
      </c>
      <c r="C71" s="929">
        <v>17313.430606930884</v>
      </c>
      <c r="D71" s="929">
        <v>17497.023129935638</v>
      </c>
      <c r="E71" s="929">
        <v>17565.870326062424</v>
      </c>
      <c r="F71" s="1046">
        <v>17654.388149654005</v>
      </c>
      <c r="G71" s="929">
        <v>17689</v>
      </c>
      <c r="H71" s="929">
        <v>17723.235345780795</v>
      </c>
      <c r="I71" s="929">
        <v>17935.832540965723</v>
      </c>
      <c r="J71" s="929">
        <v>18092.404630383513</v>
      </c>
      <c r="K71" s="929">
        <v>18099.067272486394</v>
      </c>
    </row>
    <row r="72" spans="2:11">
      <c r="B72" s="913" t="s">
        <v>1191</v>
      </c>
      <c r="C72" s="929">
        <v>12639.40357456265</v>
      </c>
      <c r="D72" s="929">
        <v>12773.432470638299</v>
      </c>
      <c r="E72" s="929">
        <v>12823.693306666668</v>
      </c>
      <c r="F72" s="1046">
        <v>21439.101616344797</v>
      </c>
      <c r="G72" s="929">
        <v>21560</v>
      </c>
      <c r="H72" s="929">
        <v>21678.922366227176</v>
      </c>
      <c r="I72" s="929">
        <v>21798.226989243645</v>
      </c>
      <c r="J72" s="929">
        <v>21917.971718323101</v>
      </c>
      <c r="K72" s="929">
        <v>22057.213009971172</v>
      </c>
    </row>
    <row r="73" spans="2:11" ht="42">
      <c r="B73" s="913" t="s">
        <v>72</v>
      </c>
      <c r="C73" s="929">
        <v>18814.56359817916</v>
      </c>
      <c r="D73" s="929">
        <v>19014.074213876571</v>
      </c>
      <c r="E73" s="929">
        <v>19088.8906947631</v>
      </c>
      <c r="F73" s="1046">
        <v>19185.083313045783</v>
      </c>
      <c r="G73" s="929">
        <v>19222</v>
      </c>
      <c r="H73" s="929">
        <v>19259.899793932316</v>
      </c>
      <c r="I73" s="929">
        <v>19490.92988498776</v>
      </c>
      <c r="J73" s="929">
        <v>19661.077304117483</v>
      </c>
      <c r="K73" s="929">
        <v>19668.317619825124</v>
      </c>
    </row>
    <row r="74" spans="2:11" ht="28">
      <c r="B74" s="913" t="s">
        <v>1192</v>
      </c>
      <c r="C74" s="929">
        <v>366233.31883885304</v>
      </c>
      <c r="D74" s="929">
        <v>370116.87609220948</v>
      </c>
      <c r="E74" s="929">
        <v>371573.21006221819</v>
      </c>
      <c r="F74" s="1046">
        <v>373445.63945222937</v>
      </c>
      <c r="G74" s="929">
        <v>374174</v>
      </c>
      <c r="H74" s="929">
        <v>374901.97342223814</v>
      </c>
      <c r="I74" s="929">
        <v>379399.07039487618</v>
      </c>
      <c r="J74" s="929">
        <v>382711.06079393992</v>
      </c>
      <c r="K74" s="929">
        <v>382851.99655560218</v>
      </c>
    </row>
    <row r="75" spans="2:11" ht="15.65" customHeight="1">
      <c r="B75" s="913" t="s">
        <v>1193</v>
      </c>
      <c r="C75" s="929">
        <v>464.50589708090763</v>
      </c>
      <c r="D75" s="929">
        <v>469.43154188994578</v>
      </c>
      <c r="E75" s="929">
        <v>471.27865869333516</v>
      </c>
      <c r="F75" s="1046">
        <v>473.65352315483574</v>
      </c>
      <c r="G75" s="929">
        <v>475</v>
      </c>
      <c r="H75" s="929">
        <v>475.50063995822518</v>
      </c>
      <c r="I75" s="929">
        <v>481.20445759600324</v>
      </c>
      <c r="J75" s="929">
        <v>485.40516515674108</v>
      </c>
      <c r="K75" s="929">
        <v>485.58391866996379</v>
      </c>
    </row>
    <row r="76" spans="2:11" ht="15.65" customHeight="1">
      <c r="B76" s="913" t="s">
        <v>1194</v>
      </c>
      <c r="C76" s="929">
        <v>91.469426757534805</v>
      </c>
      <c r="D76" s="929">
        <v>92.69600168001547</v>
      </c>
      <c r="E76" s="929">
        <v>92.853566185492014</v>
      </c>
      <c r="F76" s="1046">
        <v>92.99737089306528</v>
      </c>
      <c r="G76" s="929">
        <v>93</v>
      </c>
      <c r="H76" s="929">
        <v>93.167949312886975</v>
      </c>
      <c r="I76" s="929">
        <v>94.30576715847485</v>
      </c>
      <c r="J76" s="929">
        <v>95.005774095427114</v>
      </c>
      <c r="K76" s="929">
        <v>95.091184032509588</v>
      </c>
    </row>
    <row r="77" spans="2:11" ht="56">
      <c r="B77" s="930" t="s">
        <v>1195</v>
      </c>
      <c r="C77" s="920"/>
      <c r="D77" s="920"/>
      <c r="E77" s="920"/>
      <c r="F77" s="1047"/>
      <c r="G77" s="920"/>
      <c r="H77" s="920"/>
      <c r="I77" s="920"/>
      <c r="J77" s="920"/>
      <c r="K77" s="920"/>
    </row>
    <row r="78" spans="2:11">
      <c r="B78" s="917" t="s">
        <v>1196</v>
      </c>
      <c r="C78" s="929">
        <v>82677</v>
      </c>
      <c r="D78" s="929">
        <v>83553.34043279555</v>
      </c>
      <c r="E78" s="929">
        <v>83882.105684639042</v>
      </c>
      <c r="F78" s="1046">
        <v>84304.803865580674</v>
      </c>
      <c r="G78" s="929">
        <v>84469</v>
      </c>
      <c r="H78" s="929">
        <v>84633.569117424195</v>
      </c>
      <c r="I78" s="929">
        <v>85648.782144944998</v>
      </c>
      <c r="J78" s="929">
        <v>86396.45910646292</v>
      </c>
      <c r="K78" s="929">
        <v>86428.275147378547</v>
      </c>
    </row>
    <row r="79" spans="2:11" ht="56">
      <c r="B79" s="912" t="s">
        <v>1197</v>
      </c>
      <c r="C79" s="920"/>
      <c r="D79" s="920"/>
      <c r="E79" s="920"/>
      <c r="F79" s="1047"/>
      <c r="G79" s="920"/>
      <c r="H79" s="920"/>
      <c r="I79" s="920"/>
      <c r="J79" s="920"/>
      <c r="K79" s="920"/>
    </row>
    <row r="80" spans="2:11" ht="56">
      <c r="B80" s="913" t="s">
        <v>83</v>
      </c>
      <c r="C80" s="929">
        <v>207079</v>
      </c>
      <c r="D80" s="929">
        <v>209274.96667398422</v>
      </c>
      <c r="E80" s="929">
        <v>210098.42073059914</v>
      </c>
      <c r="F80" s="1046">
        <v>211157.14737481831</v>
      </c>
      <c r="G80" s="929">
        <v>211569</v>
      </c>
      <c r="H80" s="929">
        <v>211980.60143143323</v>
      </c>
      <c r="I80" s="929">
        <v>214523.39231688323</v>
      </c>
      <c r="J80" s="929">
        <v>216396.08909230924</v>
      </c>
      <c r="K80" s="929">
        <v>216475.77831679539</v>
      </c>
    </row>
    <row r="81" spans="2:11" ht="56">
      <c r="B81" s="912" t="s">
        <v>1198</v>
      </c>
      <c r="C81" s="920"/>
      <c r="D81" s="920"/>
      <c r="E81" s="920"/>
      <c r="F81" s="804"/>
      <c r="G81" s="868"/>
      <c r="H81" s="868"/>
      <c r="I81" s="868"/>
      <c r="J81" s="868"/>
      <c r="K81" s="868"/>
    </row>
    <row r="82" spans="2:11">
      <c r="B82" s="913" t="s">
        <v>88</v>
      </c>
      <c r="C82" s="935">
        <v>5.385809890353601E-2</v>
      </c>
      <c r="D82" s="935">
        <v>5.4429212999085708E-2</v>
      </c>
      <c r="E82" s="935">
        <v>5.4643380784916852E-2</v>
      </c>
      <c r="F82" s="1049">
        <v>5.4918739366699755E-2</v>
      </c>
      <c r="G82" s="935">
        <v>5.5E-2</v>
      </c>
      <c r="H82" s="935">
        <v>5.5132907152530906E-2</v>
      </c>
      <c r="I82" s="935">
        <v>5.5794248109435222E-2</v>
      </c>
      <c r="J82" s="935">
        <v>5.6281307853332595E-2</v>
      </c>
      <c r="K82" s="935">
        <v>5.6302033799881405E-2</v>
      </c>
    </row>
    <row r="83" spans="2:11">
      <c r="B83" s="913" t="s">
        <v>90</v>
      </c>
      <c r="C83" s="935">
        <v>0.10771619780707202</v>
      </c>
      <c r="D83" s="935">
        <v>0.10885842599817142</v>
      </c>
      <c r="E83" s="935">
        <v>0.1092867615698337</v>
      </c>
      <c r="F83" s="1049">
        <v>0.10983747873339951</v>
      </c>
      <c r="G83" s="935">
        <v>0.1101</v>
      </c>
      <c r="H83" s="935">
        <v>0.11026581430506181</v>
      </c>
      <c r="I83" s="935">
        <v>0.11158849621887044</v>
      </c>
      <c r="J83" s="935">
        <v>0.11256261570666519</v>
      </c>
      <c r="K83" s="935">
        <v>0.11260406759976281</v>
      </c>
    </row>
    <row r="84" spans="2:11">
      <c r="B84" s="913" t="s">
        <v>92</v>
      </c>
      <c r="C84" s="935">
        <v>2.8852414278395635</v>
      </c>
      <c r="D84" s="935">
        <v>2.9158366787312531</v>
      </c>
      <c r="E84" s="935">
        <v>2.9273098978156371</v>
      </c>
      <c r="F84" s="1049">
        <v>2.9420611794955596</v>
      </c>
      <c r="G84" s="935">
        <v>2.9478</v>
      </c>
      <c r="H84" s="935">
        <v>2.9535343985799436</v>
      </c>
      <c r="I84" s="935">
        <v>2.9889632080929753</v>
      </c>
      <c r="J84" s="935">
        <v>3.0150555689362837</v>
      </c>
      <c r="K84" s="935">
        <v>3.0161658821636572</v>
      </c>
    </row>
    <row r="85" spans="2:11">
      <c r="B85" s="913" t="s">
        <v>93</v>
      </c>
      <c r="C85" s="935">
        <v>0.2354270847350606</v>
      </c>
      <c r="D85" s="935">
        <v>0.23792356584567664</v>
      </c>
      <c r="E85" s="935">
        <v>0.23885974626215767</v>
      </c>
      <c r="F85" s="1049">
        <v>0.24006340679763327</v>
      </c>
      <c r="G85" s="935">
        <v>0.24049999999999999</v>
      </c>
      <c r="H85" s="935">
        <v>0.24099958721411435</v>
      </c>
      <c r="I85" s="935">
        <v>0.2438904722744791</v>
      </c>
      <c r="J85" s="935">
        <v>0.24601953100347251</v>
      </c>
      <c r="K85" s="935">
        <v>0.24611012924725942</v>
      </c>
    </row>
    <row r="86" spans="2:11">
      <c r="B86" s="913" t="s">
        <v>1199</v>
      </c>
      <c r="C86" s="935">
        <v>0.16157429671060805</v>
      </c>
      <c r="D86" s="935">
        <v>0.16328763899725718</v>
      </c>
      <c r="E86" s="935">
        <v>0.16393014235475059</v>
      </c>
      <c r="F86" s="1049">
        <v>0.16475621810009927</v>
      </c>
      <c r="G86" s="935">
        <v>0.1651</v>
      </c>
      <c r="H86" s="935">
        <v>0.16539872145759274</v>
      </c>
      <c r="I86" s="935">
        <v>0.16738274432830569</v>
      </c>
      <c r="J86" s="935">
        <v>0.16884392355999786</v>
      </c>
      <c r="K86" s="935">
        <v>0.16890610139964424</v>
      </c>
    </row>
    <row r="87" spans="2:11">
      <c r="B87" s="913" t="s">
        <v>667</v>
      </c>
      <c r="C87" s="935">
        <v>0.2590029874528158</v>
      </c>
      <c r="D87" s="935">
        <v>0.26174946866799426</v>
      </c>
      <c r="E87" s="935">
        <v>0.2627793991236862</v>
      </c>
      <c r="F87" s="1049">
        <v>0.26410359542386158</v>
      </c>
      <c r="G87" s="935">
        <v>0.2646</v>
      </c>
      <c r="H87" s="935">
        <v>0.26513352587955358</v>
      </c>
      <c r="I87" s="935">
        <v>0.26831390704877967</v>
      </c>
      <c r="J87" s="935">
        <v>0.27065617183913865</v>
      </c>
      <c r="K87" s="935">
        <v>0.2707558426812815</v>
      </c>
    </row>
    <row r="88" spans="2:11" ht="28">
      <c r="B88" s="912" t="s">
        <v>1200</v>
      </c>
      <c r="C88" s="920"/>
      <c r="D88" s="920"/>
      <c r="E88" s="920"/>
      <c r="F88" s="804"/>
      <c r="G88" s="868"/>
      <c r="H88" s="868"/>
      <c r="I88" s="868"/>
      <c r="J88" s="868"/>
      <c r="K88" s="868"/>
    </row>
    <row r="89" spans="2:11" ht="28">
      <c r="B89" s="913" t="s">
        <v>1201</v>
      </c>
      <c r="C89" s="929">
        <v>71487</v>
      </c>
      <c r="D89" s="929">
        <v>72244.91650870179</v>
      </c>
      <c r="E89" s="929">
        <v>72529.185432569648</v>
      </c>
      <c r="F89" s="1046">
        <v>72894.674048971181</v>
      </c>
      <c r="G89" s="929">
        <v>73037</v>
      </c>
      <c r="H89" s="929">
        <v>73178.942972839053</v>
      </c>
      <c r="I89" s="929">
        <v>74056.75324388119</v>
      </c>
      <c r="J89" s="929">
        <v>74703.236788172129</v>
      </c>
      <c r="K89" s="929">
        <v>74730.746726227037</v>
      </c>
    </row>
    <row r="90" spans="2:11" ht="56">
      <c r="B90" s="912" t="s">
        <v>1202</v>
      </c>
      <c r="C90" s="929"/>
      <c r="D90" s="929"/>
      <c r="E90" s="929"/>
      <c r="F90" s="1046"/>
      <c r="G90" s="929"/>
      <c r="H90" s="929"/>
      <c r="I90" s="929"/>
      <c r="J90" s="929"/>
      <c r="K90" s="929"/>
    </row>
    <row r="91" spans="2:11" ht="28">
      <c r="B91" s="913" t="s">
        <v>235</v>
      </c>
      <c r="C91" s="929">
        <v>57440</v>
      </c>
      <c r="D91" s="929">
        <v>58076.824106252927</v>
      </c>
      <c r="E91" s="929">
        <v>58299.119858038961</v>
      </c>
      <c r="F91" s="1046">
        <v>58583.136182220165</v>
      </c>
      <c r="G91" s="929">
        <v>58701</v>
      </c>
      <c r="H91" s="929">
        <v>58805.791856069918</v>
      </c>
      <c r="I91" s="929">
        <v>59511.80217591978</v>
      </c>
      <c r="J91" s="929">
        <v>60027.586664585528</v>
      </c>
      <c r="K91" s="929">
        <v>60051.218001163979</v>
      </c>
    </row>
    <row r="92" spans="2:11" ht="28">
      <c r="B92" s="913" t="s">
        <v>1203</v>
      </c>
      <c r="C92" s="929">
        <v>1164142</v>
      </c>
      <c r="D92" s="929">
        <v>1176486.4917919934</v>
      </c>
      <c r="E92" s="929">
        <v>1181115.7247557617</v>
      </c>
      <c r="F92" s="1046">
        <v>1187067.5957091784</v>
      </c>
      <c r="G92" s="929">
        <v>1189382</v>
      </c>
      <c r="H92" s="929">
        <v>1191696.8286729469</v>
      </c>
      <c r="I92" s="929">
        <v>1205991.7019477047</v>
      </c>
      <c r="J92" s="929">
        <v>1216519.4898361783</v>
      </c>
      <c r="K92" s="929">
        <v>1216967.4808101556</v>
      </c>
    </row>
    <row r="93" spans="2:11" ht="42">
      <c r="B93" s="913" t="s">
        <v>1144</v>
      </c>
      <c r="C93" s="929"/>
      <c r="D93" s="929"/>
      <c r="E93" s="929"/>
      <c r="F93" s="1046"/>
      <c r="G93" s="929"/>
      <c r="H93" s="929"/>
      <c r="I93" s="929"/>
      <c r="J93" s="929"/>
      <c r="K93" s="929"/>
    </row>
    <row r="94" spans="2:11">
      <c r="B94" s="913" t="s">
        <v>238</v>
      </c>
      <c r="C94" s="929">
        <v>7127</v>
      </c>
      <c r="D94" s="929">
        <v>7202.8741752409969</v>
      </c>
      <c r="E94" s="929">
        <v>7231.2160072964698</v>
      </c>
      <c r="F94" s="1046">
        <v>7267.655505653508</v>
      </c>
      <c r="G94" s="929">
        <v>7282</v>
      </c>
      <c r="H94" s="929">
        <v>7295.9973377089818</v>
      </c>
      <c r="I94" s="929">
        <v>7383.5157021504328</v>
      </c>
      <c r="J94" s="929">
        <v>7447.9706126261144</v>
      </c>
      <c r="K94" s="929">
        <v>7450.7133747740145</v>
      </c>
    </row>
    <row r="95" spans="2:11" ht="42">
      <c r="B95" s="913" t="s">
        <v>445</v>
      </c>
      <c r="C95" s="929">
        <v>2686069</v>
      </c>
      <c r="D95" s="929">
        <v>2759992.3816731358</v>
      </c>
      <c r="E95" s="929">
        <v>2734119.3011721289</v>
      </c>
      <c r="F95" s="1046">
        <v>2691243.9106276035</v>
      </c>
      <c r="G95" s="929">
        <v>2715491</v>
      </c>
      <c r="H95" s="929">
        <v>2668623.4459610088</v>
      </c>
      <c r="I95" s="929">
        <v>2704106.5277909609</v>
      </c>
      <c r="J95" s="929">
        <v>2706619.9127539154</v>
      </c>
      <c r="K95" s="929">
        <v>2716229.914082862</v>
      </c>
    </row>
    <row r="96" spans="2:11">
      <c r="B96" s="913" t="s">
        <v>448</v>
      </c>
      <c r="C96" s="929">
        <v>3564</v>
      </c>
      <c r="D96" s="929">
        <v>3601.4370876204985</v>
      </c>
      <c r="E96" s="929">
        <v>3615.6080036482349</v>
      </c>
      <c r="F96" s="1046">
        <v>3633.827752826754</v>
      </c>
      <c r="G96" s="929">
        <v>3641</v>
      </c>
      <c r="H96" s="929">
        <v>3647.9986688544909</v>
      </c>
      <c r="I96" s="929">
        <v>3691.7578510752164</v>
      </c>
      <c r="J96" s="929">
        <v>3723.9853063130572</v>
      </c>
      <c r="K96" s="929">
        <v>3725.3566873870072</v>
      </c>
    </row>
    <row r="97" spans="3:10">
      <c r="F97" s="934"/>
      <c r="H97" s="1073"/>
      <c r="J97" s="1119"/>
    </row>
    <row r="98" spans="3:10">
      <c r="F98" s="933"/>
      <c r="J98" s="1119"/>
    </row>
    <row r="99" spans="3:10">
      <c r="F99" s="934"/>
    </row>
    <row r="100" spans="3:10">
      <c r="F100" s="899"/>
    </row>
    <row r="101" spans="3:10">
      <c r="C101" s="921"/>
      <c r="F101" s="899"/>
    </row>
    <row r="102" spans="3:10">
      <c r="C102" s="921"/>
      <c r="F102" s="899"/>
    </row>
    <row r="103" spans="3:10">
      <c r="C103" s="921"/>
      <c r="F103" s="899"/>
    </row>
    <row r="104" spans="3:10">
      <c r="C104" s="921"/>
      <c r="F104" s="899"/>
    </row>
    <row r="105" spans="3:10">
      <c r="C105" s="921"/>
      <c r="F105" s="899"/>
    </row>
    <row r="106" spans="3:10">
      <c r="C106" s="921"/>
      <c r="F106" s="899"/>
    </row>
    <row r="107" spans="3:10">
      <c r="C107" s="921"/>
      <c r="F107" s="899"/>
    </row>
    <row r="108" spans="3:10">
      <c r="C108" s="921"/>
      <c r="F108" s="899"/>
    </row>
    <row r="109" spans="3:10">
      <c r="C109" s="921"/>
      <c r="F109" s="899"/>
    </row>
    <row r="110" spans="3:10">
      <c r="C110" s="921"/>
    </row>
    <row r="111" spans="3:10">
      <c r="C111" s="921"/>
    </row>
    <row r="112" spans="3:10">
      <c r="C112" s="921"/>
    </row>
    <row r="113" spans="3:3">
      <c r="C113" s="92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opLeftCell="AE7" workbookViewId="0">
      <selection activeCell="AR167" sqref="AR167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7" width="7.33203125" bestFit="1" customWidth="1"/>
    <col min="38" max="38" width="9.08203125" customWidth="1"/>
    <col min="39" max="42" width="7.33203125" bestFit="1" customWidth="1"/>
    <col min="43" max="43" width="8.25" customWidth="1"/>
  </cols>
  <sheetData>
    <row r="1" spans="1:43" ht="15.75" customHeight="1">
      <c r="A1" s="355" t="s">
        <v>110</v>
      </c>
    </row>
    <row r="2" spans="1:43" ht="15.75" customHeight="1">
      <c r="A2" s="355" t="s">
        <v>111</v>
      </c>
    </row>
    <row r="3" spans="1:43" ht="15.75" customHeight="1">
      <c r="A3" s="355" t="s">
        <v>112</v>
      </c>
    </row>
    <row r="4" spans="1:43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  <c r="AJ4" s="475" t="s">
        <v>1840</v>
      </c>
      <c r="AK4" s="475" t="s">
        <v>1886</v>
      </c>
      <c r="AL4" s="475" t="s">
        <v>1897</v>
      </c>
      <c r="AM4" s="475" t="s">
        <v>2029</v>
      </c>
      <c r="AN4" s="475" t="s">
        <v>2046</v>
      </c>
      <c r="AO4" s="475" t="s">
        <v>2051</v>
      </c>
      <c r="AP4" s="475" t="s">
        <v>2059</v>
      </c>
      <c r="AQ4" s="475" t="s">
        <v>2067</v>
      </c>
    </row>
    <row r="5" spans="1:43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  <c r="AJ5" s="477" t="s">
        <v>629</v>
      </c>
      <c r="AK5" s="477" t="s">
        <v>629</v>
      </c>
      <c r="AL5" s="477" t="s">
        <v>629</v>
      </c>
      <c r="AM5" s="477" t="s">
        <v>629</v>
      </c>
      <c r="AN5" s="477" t="s">
        <v>629</v>
      </c>
      <c r="AO5" s="477" t="s">
        <v>629</v>
      </c>
      <c r="AP5" s="477" t="s">
        <v>629</v>
      </c>
      <c r="AQ5" s="477" t="s">
        <v>629</v>
      </c>
    </row>
    <row r="6" spans="1:43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4"/>
      <c r="AG8" s="814"/>
      <c r="AH8" s="814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29">
        <v>0.2944473364725449</v>
      </c>
      <c r="AG9" s="829">
        <v>0.29679872261328499</v>
      </c>
      <c r="AH9" s="829">
        <v>0.30156396590061763</v>
      </c>
      <c r="AI9" s="829">
        <v>0.29922217440798293</v>
      </c>
      <c r="AJ9" s="829">
        <v>0.30640000000000001</v>
      </c>
      <c r="AK9" s="829">
        <v>0.30436377597264241</v>
      </c>
      <c r="AL9" s="829">
        <v>0.30092313924860775</v>
      </c>
      <c r="AM9" s="829">
        <v>0.30318055587442894</v>
      </c>
      <c r="AN9" s="829">
        <v>0.2991786967168234</v>
      </c>
      <c r="AO9" s="829">
        <v>0.30204251389887915</v>
      </c>
      <c r="AP9" s="829">
        <v>0.30282356461247839</v>
      </c>
      <c r="AQ9" s="829">
        <v>0.30369323296287565</v>
      </c>
    </row>
    <row r="10" spans="1:43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29">
        <v>0.2207543426696037</v>
      </c>
      <c r="AG10" s="829">
        <v>0.22251723415328978</v>
      </c>
      <c r="AH10" s="829">
        <v>0.22608985315592064</v>
      </c>
      <c r="AI10" s="829">
        <v>0.22433415501370271</v>
      </c>
      <c r="AJ10" s="829">
        <v>0.22969999999999999</v>
      </c>
      <c r="AK10" s="829">
        <v>0.22818893898720713</v>
      </c>
      <c r="AL10" s="829">
        <v>0.22560940980049973</v>
      </c>
      <c r="AM10" s="829">
        <v>0.22730185004918599</v>
      </c>
      <c r="AN10" s="829">
        <v>0.22430155872926119</v>
      </c>
      <c r="AO10" s="829">
        <v>0.22644863225053788</v>
      </c>
      <c r="AP10" s="829">
        <v>0.22703420500163757</v>
      </c>
      <c r="AQ10" s="829">
        <v>0.22768621655430588</v>
      </c>
    </row>
    <row r="11" spans="1:43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29">
        <v>0.14722366823627245</v>
      </c>
      <c r="AG11" s="829">
        <v>0.1483993613066425</v>
      </c>
      <c r="AH11" s="829">
        <v>0.15078198295030881</v>
      </c>
      <c r="AI11" s="829">
        <v>0.14961108720399147</v>
      </c>
      <c r="AJ11" s="829">
        <v>0.1532</v>
      </c>
      <c r="AK11" s="829">
        <v>0.15218188798632121</v>
      </c>
      <c r="AL11" s="829">
        <v>0.15046156962430388</v>
      </c>
      <c r="AM11" s="829">
        <v>0.15159027793721447</v>
      </c>
      <c r="AN11" s="829">
        <v>0.1495893483584117</v>
      </c>
      <c r="AO11" s="829">
        <v>0.15102125694943958</v>
      </c>
      <c r="AP11" s="829">
        <v>0.1514117823062392</v>
      </c>
      <c r="AQ11" s="829">
        <v>0.15184661648143782</v>
      </c>
    </row>
    <row r="12" spans="1:43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5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  <c r="AQ12" s="830"/>
    </row>
    <row r="13" spans="1:43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5"/>
      <c r="AF13" s="830"/>
      <c r="AG13" s="830"/>
      <c r="AH13" s="830"/>
      <c r="AI13" s="830"/>
      <c r="AJ13" s="830"/>
      <c r="AK13" s="830"/>
      <c r="AL13" s="830"/>
      <c r="AM13" s="830"/>
      <c r="AN13" s="830"/>
      <c r="AO13" s="830"/>
      <c r="AP13" s="830"/>
      <c r="AQ13" s="830"/>
    </row>
    <row r="14" spans="1:43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5"/>
      <c r="AF14" s="830"/>
      <c r="AG14" s="830"/>
      <c r="AH14" s="830"/>
      <c r="AI14" s="830"/>
      <c r="AJ14" s="830"/>
      <c r="AK14" s="830"/>
      <c r="AL14" s="830"/>
      <c r="AM14" s="830"/>
      <c r="AN14" s="830"/>
      <c r="AO14" s="830"/>
      <c r="AP14" s="830"/>
      <c r="AQ14" s="830"/>
    </row>
    <row r="15" spans="1:43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5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</row>
    <row r="16" spans="1:43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29">
        <v>0.29282414277644492</v>
      </c>
      <c r="AG16" s="829">
        <v>0.29516256647980493</v>
      </c>
      <c r="AH16" s="829">
        <v>0.29990154050976525</v>
      </c>
      <c r="AI16" s="829">
        <v>0.29757265856229392</v>
      </c>
      <c r="AJ16" s="829">
        <v>0.30470000000000003</v>
      </c>
      <c r="AK16" s="829">
        <v>0.30268591612714829</v>
      </c>
      <c r="AL16" s="829">
        <v>0.29926424652948636</v>
      </c>
      <c r="AM16" s="829">
        <v>0.30150921874171438</v>
      </c>
      <c r="AN16" s="829">
        <v>0.29752942054969644</v>
      </c>
      <c r="AO16" s="829">
        <v>0.30037745042644876</v>
      </c>
      <c r="AP16" s="829">
        <v>0.3011541954580545</v>
      </c>
      <c r="AQ16" s="829">
        <v>0.30201906960585867</v>
      </c>
    </row>
    <row r="17" spans="1:43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6">
        <v>0.21935514569690595</v>
      </c>
      <c r="AF17" s="831">
        <v>0.21961810708233367</v>
      </c>
      <c r="AG17" s="831">
        <v>0.22137192485985371</v>
      </c>
      <c r="AH17" s="831">
        <v>0.22492615538232397</v>
      </c>
      <c r="AI17" s="831">
        <v>0.22317949392172043</v>
      </c>
      <c r="AJ17" s="831">
        <v>0.22850000000000001</v>
      </c>
      <c r="AK17" s="831">
        <v>0.2270144370953612</v>
      </c>
      <c r="AL17" s="831">
        <v>0.22444818489711482</v>
      </c>
      <c r="AM17" s="831">
        <v>0.22613191405628574</v>
      </c>
      <c r="AN17" s="831">
        <v>0.22314706541227233</v>
      </c>
      <c r="AO17" s="831">
        <v>0.22528308781983655</v>
      </c>
      <c r="AP17" s="831">
        <v>0.22586564659354091</v>
      </c>
      <c r="AQ17" s="831">
        <v>0.226514302204394</v>
      </c>
    </row>
    <row r="18" spans="1:43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3">
        <v>0.14623676379793729</v>
      </c>
      <c r="AF18" s="832">
        <v>0.14641207138822246</v>
      </c>
      <c r="AG18" s="832">
        <v>0.14758128323990247</v>
      </c>
      <c r="AH18" s="832">
        <v>0.14995077025488263</v>
      </c>
      <c r="AI18" s="832">
        <v>0.14878632928114696</v>
      </c>
      <c r="AJ18" s="832">
        <v>0.15229999999999999</v>
      </c>
      <c r="AK18" s="832">
        <v>0.15134295806357415</v>
      </c>
      <c r="AL18" s="832">
        <v>0.14963212326474318</v>
      </c>
      <c r="AM18" s="832">
        <v>0.15075460937085719</v>
      </c>
      <c r="AN18" s="832">
        <v>0.14876471027484822</v>
      </c>
      <c r="AO18" s="832">
        <v>0.15018872521322438</v>
      </c>
      <c r="AP18" s="832">
        <v>0.15057709772902725</v>
      </c>
      <c r="AQ18" s="832">
        <v>0.15100953480292933</v>
      </c>
    </row>
    <row r="19" spans="1:43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</row>
    <row r="20" spans="1:43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7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/>
      <c r="AP20" s="833"/>
      <c r="AQ20" s="833"/>
    </row>
    <row r="21" spans="1:43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8">
        <v>1254.8507389908409</v>
      </c>
      <c r="AF21" s="834">
        <v>1256.0886298743824</v>
      </c>
      <c r="AG21" s="834">
        <v>1265.1800099104926</v>
      </c>
      <c r="AH21" s="834">
        <v>1289.556679218922</v>
      </c>
      <c r="AI21" s="834">
        <v>1278.7839842923024</v>
      </c>
      <c r="AJ21" s="834">
        <v>1312.8124</v>
      </c>
      <c r="AK21" s="834">
        <v>1300.2656248412868</v>
      </c>
      <c r="AL21" s="834">
        <v>1280.1770472100741</v>
      </c>
      <c r="AM21" s="834">
        <v>1291.6383615233401</v>
      </c>
      <c r="AN21" s="834">
        <v>1270.2866175207012</v>
      </c>
      <c r="AO21" s="834">
        <v>1286.0293384643985</v>
      </c>
      <c r="AP21" s="834">
        <v>1287.2048695273636</v>
      </c>
      <c r="AQ21" s="834">
        <v>1291.9748068126826</v>
      </c>
    </row>
    <row r="22" spans="1:43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8">
        <v>2954.8958165210424</v>
      </c>
      <c r="AF22" s="834">
        <v>2952.6096229481655</v>
      </c>
      <c r="AG22" s="834">
        <v>2971.9765515742156</v>
      </c>
      <c r="AH22" s="834">
        <v>3004.565945783027</v>
      </c>
      <c r="AI22" s="834">
        <v>3002.4879556816963</v>
      </c>
      <c r="AJ22" s="834">
        <v>3050.7905999999998</v>
      </c>
      <c r="AK22" s="834">
        <v>3032.2302720168113</v>
      </c>
      <c r="AL22" s="834">
        <v>3010.1297656567735</v>
      </c>
      <c r="AM22" s="834">
        <v>3029.0176065694322</v>
      </c>
      <c r="AN22" s="834">
        <v>3010.2401336198682</v>
      </c>
      <c r="AO22" s="834">
        <v>3015.534437264394</v>
      </c>
      <c r="AP22" s="834">
        <v>3025.9260751461175</v>
      </c>
      <c r="AQ22" s="834">
        <v>3036.3984291924589</v>
      </c>
    </row>
    <row r="23" spans="1:43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8">
        <v>295.80812176165801</v>
      </c>
      <c r="AF23" s="834">
        <v>296.18976683937819</v>
      </c>
      <c r="AG23" s="834">
        <v>298.41326424870465</v>
      </c>
      <c r="AH23" s="834">
        <v>304.30387305699475</v>
      </c>
      <c r="AI23" s="834">
        <v>301.46642487046631</v>
      </c>
      <c r="AJ23" s="834">
        <v>309.76310000000001</v>
      </c>
      <c r="AK23" s="834">
        <v>306.85923575129527</v>
      </c>
      <c r="AL23" s="834">
        <v>302.04718911917098</v>
      </c>
      <c r="AM23" s="834">
        <v>304.76848445595851</v>
      </c>
      <c r="AN23" s="834">
        <v>299.50841968911914</v>
      </c>
      <c r="AO23" s="834">
        <v>303.49080310880828</v>
      </c>
      <c r="AP23" s="834">
        <v>303.77288860103619</v>
      </c>
      <c r="AQ23" s="834">
        <v>304.85145077720199</v>
      </c>
    </row>
    <row r="24" spans="1:43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8">
        <v>24.456165315197495</v>
      </c>
      <c r="AF24" s="834">
        <v>24.353029906705029</v>
      </c>
      <c r="AG24" s="834">
        <v>24.41694480774261</v>
      </c>
      <c r="AH24" s="834">
        <v>24.69003574853954</v>
      </c>
      <c r="AI24" s="834">
        <v>24.899211788298892</v>
      </c>
      <c r="AJ24" s="834">
        <v>25.1752</v>
      </c>
      <c r="AK24" s="834">
        <v>24.855633446682365</v>
      </c>
      <c r="AL24" s="834">
        <v>24.570921614787689</v>
      </c>
      <c r="AM24" s="834">
        <v>24.767024152062081</v>
      </c>
      <c r="AN24" s="834">
        <v>24.669699189118496</v>
      </c>
      <c r="AO24" s="834">
        <v>24.595616008370389</v>
      </c>
      <c r="AP24" s="834">
        <v>24.611594733629786</v>
      </c>
      <c r="AQ24" s="834">
        <v>24.7684767634493</v>
      </c>
    </row>
    <row r="25" spans="1:43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  <c r="AJ25" s="739"/>
      <c r="AK25" s="739"/>
      <c r="AL25" s="739"/>
      <c r="AM25" s="739"/>
      <c r="AN25" s="739"/>
      <c r="AO25" s="739"/>
      <c r="AP25" s="739"/>
      <c r="AQ25" s="739"/>
    </row>
    <row r="26" spans="1:43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8">
        <v>3605.4997195125134</v>
      </c>
      <c r="AF26" s="834">
        <v>3603.7936867849921</v>
      </c>
      <c r="AG26" s="834">
        <v>3629.5473652206565</v>
      </c>
      <c r="AH26" s="834">
        <v>3663.7231175848947</v>
      </c>
      <c r="AI26" s="834">
        <v>3660.3146862413619</v>
      </c>
      <c r="AJ26" s="834">
        <v>3715.5079000000001</v>
      </c>
      <c r="AK26" s="834">
        <v>3699.7160741259272</v>
      </c>
      <c r="AL26" s="834">
        <v>3681.0869043548682</v>
      </c>
      <c r="AM26" s="834">
        <v>3701.2547894215222</v>
      </c>
      <c r="AN26" s="834">
        <v>3683.8277303106283</v>
      </c>
      <c r="AO26" s="834">
        <v>3686.3560787209922</v>
      </c>
      <c r="AP26" s="834">
        <v>3702.6306363788958</v>
      </c>
      <c r="AQ26" s="834">
        <v>3713.3377433243031</v>
      </c>
    </row>
    <row r="27" spans="1:43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8">
        <v>4604.4527760011752</v>
      </c>
      <c r="AF27" s="834">
        <v>4603.6942339951966</v>
      </c>
      <c r="AG27" s="834">
        <v>4638.7971243766515</v>
      </c>
      <c r="AH27" s="834">
        <v>4678.7169472911592</v>
      </c>
      <c r="AI27" s="834">
        <v>4671.8963902852574</v>
      </c>
      <c r="AJ27" s="834">
        <v>4740.9439000000002</v>
      </c>
      <c r="AK27" s="834">
        <v>4726.6942486793632</v>
      </c>
      <c r="AL27" s="834">
        <v>4709.2903918280299</v>
      </c>
      <c r="AM27" s="834">
        <v>4732.7983187265991</v>
      </c>
      <c r="AN27" s="834">
        <v>4713.6917796132166</v>
      </c>
      <c r="AO27" s="834">
        <v>4715.3096091261214</v>
      </c>
      <c r="AP27" s="834">
        <v>4739.077612549384</v>
      </c>
      <c r="AQ27" s="834">
        <v>4750.7768711347362</v>
      </c>
    </row>
    <row r="28" spans="1:43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8">
        <v>4580.1468198620969</v>
      </c>
      <c r="AF28" s="834">
        <v>4579.3611380252833</v>
      </c>
      <c r="AG28" s="834">
        <v>4614.2869496444928</v>
      </c>
      <c r="AH28" s="834">
        <v>4653.7193879523984</v>
      </c>
      <c r="AI28" s="834">
        <v>4647.1209213927959</v>
      </c>
      <c r="AJ28" s="834">
        <v>4715.4913999999999</v>
      </c>
      <c r="AK28" s="834">
        <v>4701.4906811647616</v>
      </c>
      <c r="AL28" s="834">
        <v>4684.4924443442442</v>
      </c>
      <c r="AM28" s="834">
        <v>4707.7726195439964</v>
      </c>
      <c r="AN28" s="834">
        <v>4689.1025318291076</v>
      </c>
      <c r="AO28" s="834">
        <v>4690.3926078295672</v>
      </c>
      <c r="AP28" s="834">
        <v>4714.1434830793114</v>
      </c>
      <c r="AQ28" s="834">
        <v>4725.749436823312</v>
      </c>
    </row>
    <row r="29" spans="1:43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8">
        <v>5401.2828602355685</v>
      </c>
      <c r="AF29" s="834">
        <v>5401.2094137619861</v>
      </c>
      <c r="AG29" s="834">
        <v>5444.1400544254102</v>
      </c>
      <c r="AH29" s="834">
        <v>5485.8012406160142</v>
      </c>
      <c r="AI29" s="834">
        <v>5477.4970796959615</v>
      </c>
      <c r="AJ29" s="834">
        <v>5554.7662</v>
      </c>
      <c r="AK29" s="834">
        <v>5544.0087760768929</v>
      </c>
      <c r="AL29" s="834">
        <v>5531.1042499547593</v>
      </c>
      <c r="AM29" s="834">
        <v>5556.0921202074778</v>
      </c>
      <c r="AN29" s="834">
        <v>5538.9152757336851</v>
      </c>
      <c r="AO29" s="834">
        <v>5536.8865514096105</v>
      </c>
      <c r="AP29" s="834">
        <v>5567.958408423151</v>
      </c>
      <c r="AQ29" s="834">
        <v>5579.9102031294378</v>
      </c>
    </row>
    <row r="30" spans="1:43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8">
        <v>22600.719992657931</v>
      </c>
      <c r="AF30" s="834">
        <v>22615.481450011397</v>
      </c>
      <c r="AG30" s="834">
        <v>22826.355423802503</v>
      </c>
      <c r="AH30" s="834">
        <v>22912.633451074227</v>
      </c>
      <c r="AI30" s="834">
        <v>22869.621999210307</v>
      </c>
      <c r="AJ30" s="834">
        <v>23131.437399999999</v>
      </c>
      <c r="AK30" s="834">
        <v>23189.84926553279</v>
      </c>
      <c r="AL30" s="834">
        <v>23265.580604246814</v>
      </c>
      <c r="AM30" s="834">
        <v>23325.264573503904</v>
      </c>
      <c r="AN30" s="834">
        <v>23342.324832839491</v>
      </c>
      <c r="AO30" s="834">
        <v>23268.154013735155</v>
      </c>
      <c r="AP30" s="834">
        <v>23453.867059228269</v>
      </c>
      <c r="AQ30" s="834">
        <v>23472.476352250942</v>
      </c>
    </row>
    <row r="31" spans="1:43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8">
        <v>2774.8793952932592</v>
      </c>
      <c r="AF31" s="834">
        <v>2772.424723779799</v>
      </c>
      <c r="AG31" s="834">
        <v>2790.0677309361949</v>
      </c>
      <c r="AH31" s="834">
        <v>2821.8895533173049</v>
      </c>
      <c r="AI31" s="834">
        <v>2820.3224996541462</v>
      </c>
      <c r="AJ31" s="834">
        <v>2866.3919999999998</v>
      </c>
      <c r="AK31" s="834">
        <v>2847.3271601579395</v>
      </c>
      <c r="AL31" s="834">
        <v>2824.6749104929941</v>
      </c>
      <c r="AM31" s="834">
        <v>2843.0708919670728</v>
      </c>
      <c r="AN31" s="834">
        <v>2824.2985868726105</v>
      </c>
      <c r="AO31" s="834">
        <v>2830.0203253215868</v>
      </c>
      <c r="AP31" s="834">
        <v>2838.9388643067805</v>
      </c>
      <c r="AQ31" s="834">
        <v>2849.2830081982006</v>
      </c>
    </row>
    <row r="32" spans="1:43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8">
        <v>12555.248251010516</v>
      </c>
      <c r="AF32" s="834">
        <v>12566.384072709749</v>
      </c>
      <c r="AG32" s="834">
        <v>12687.292136868749</v>
      </c>
      <c r="AH32" s="834">
        <v>12732.717563928429</v>
      </c>
      <c r="AI32" s="834">
        <v>12701.825060284551</v>
      </c>
      <c r="AJ32" s="834">
        <v>12849.3092</v>
      </c>
      <c r="AK32" s="834">
        <v>12889.549995142774</v>
      </c>
      <c r="AL32" s="834">
        <v>12938.31078046187</v>
      </c>
      <c r="AM32" s="834">
        <v>12969.000777762538</v>
      </c>
      <c r="AN32" s="834">
        <v>12979.158356041506</v>
      </c>
      <c r="AO32" s="834">
        <v>12939.753944864146</v>
      </c>
      <c r="AP32" s="834">
        <v>13046.63884032645</v>
      </c>
      <c r="AQ32" s="834">
        <v>13053.929999515256</v>
      </c>
    </row>
    <row r="33" spans="1:43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8">
        <v>6649.3940510264474</v>
      </c>
      <c r="AF33" s="834">
        <v>6655.4428497051913</v>
      </c>
      <c r="AG33" s="834">
        <v>6718.684234804492</v>
      </c>
      <c r="AH33" s="834">
        <v>6748.8151927891968</v>
      </c>
      <c r="AI33" s="834">
        <v>6729.807535074503</v>
      </c>
      <c r="AJ33" s="834">
        <v>6813.9416000000001</v>
      </c>
      <c r="AK33" s="834">
        <v>6830.4479148245209</v>
      </c>
      <c r="AL33" s="834">
        <v>6848.721621769073</v>
      </c>
      <c r="AM33" s="834">
        <v>6867.5220589131723</v>
      </c>
      <c r="AN33" s="834">
        <v>6865.8544749839548</v>
      </c>
      <c r="AO33" s="834">
        <v>6851.2840960848825</v>
      </c>
      <c r="AP33" s="834">
        <v>6905.035452373294</v>
      </c>
      <c r="AQ33" s="834">
        <v>6910.0574637034397</v>
      </c>
    </row>
    <row r="34" spans="1:43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8">
        <v>30857.062495978891</v>
      </c>
      <c r="AF34" s="834">
        <v>30879.766018275979</v>
      </c>
      <c r="AG34" s="834">
        <v>31173.135820166841</v>
      </c>
      <c r="AH34" s="834">
        <v>31274.974594323743</v>
      </c>
      <c r="AI34" s="834">
        <v>31215.248127633327</v>
      </c>
      <c r="AJ34" s="834">
        <v>31561.330900000001</v>
      </c>
      <c r="AK34" s="834">
        <v>31659.416430920694</v>
      </c>
      <c r="AL34" s="834">
        <v>31786.170697952955</v>
      </c>
      <c r="AM34" s="834">
        <v>31859.572558435171</v>
      </c>
      <c r="AN34" s="834">
        <v>31899.212723778066</v>
      </c>
      <c r="AO34" s="834">
        <v>31785.69873539445</v>
      </c>
      <c r="AP34" s="834">
        <v>32049.256855393531</v>
      </c>
      <c r="AQ34" s="834">
        <v>32069.091280650882</v>
      </c>
    </row>
    <row r="35" spans="1:43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7"/>
      <c r="AF35" s="833"/>
      <c r="AG35" s="833"/>
      <c r="AH35" s="833"/>
      <c r="AI35" s="833"/>
      <c r="AJ35" s="833"/>
      <c r="AK35" s="833"/>
      <c r="AL35" s="833"/>
      <c r="AM35" s="833"/>
      <c r="AN35" s="833"/>
      <c r="AO35" s="833"/>
      <c r="AP35" s="833"/>
      <c r="AQ35" s="833"/>
    </row>
    <row r="36" spans="1:43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7"/>
      <c r="AF36" s="833"/>
      <c r="AG36" s="833"/>
      <c r="AH36" s="833"/>
      <c r="AI36" s="833"/>
      <c r="AJ36" s="833"/>
      <c r="AK36" s="833"/>
      <c r="AL36" s="833"/>
      <c r="AM36" s="833"/>
      <c r="AN36" s="833"/>
      <c r="AO36" s="833"/>
      <c r="AP36" s="833"/>
      <c r="AQ36" s="833"/>
    </row>
    <row r="37" spans="1:43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7"/>
      <c r="AF37" s="833"/>
      <c r="AG37" s="833"/>
      <c r="AH37" s="833"/>
      <c r="AI37" s="833"/>
      <c r="AJ37" s="833"/>
      <c r="AK37" s="833"/>
      <c r="AL37" s="833"/>
      <c r="AM37" s="833"/>
      <c r="AN37" s="833"/>
      <c r="AO37" s="833"/>
      <c r="AP37" s="833"/>
      <c r="AQ37" s="833"/>
    </row>
    <row r="38" spans="1:43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7"/>
      <c r="AF38" s="833"/>
      <c r="AG38" s="833"/>
      <c r="AH38" s="833"/>
      <c r="AI38" s="833"/>
      <c r="AJ38" s="833"/>
      <c r="AK38" s="833"/>
      <c r="AL38" s="833"/>
      <c r="AM38" s="833"/>
      <c r="AN38" s="833"/>
      <c r="AO38" s="833"/>
      <c r="AP38" s="833"/>
      <c r="AQ38" s="833"/>
    </row>
    <row r="39" spans="1:43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8">
        <v>10561.992848418895</v>
      </c>
      <c r="AF39" s="834">
        <v>10566.31728411845</v>
      </c>
      <c r="AG39" s="834">
        <v>10660.106556636729</v>
      </c>
      <c r="AH39" s="834">
        <v>10711.808753067829</v>
      </c>
      <c r="AI39" s="834">
        <v>10694.46399030875</v>
      </c>
      <c r="AJ39" s="834">
        <v>10823.804400000001</v>
      </c>
      <c r="AK39" s="834">
        <v>10836.544821224323</v>
      </c>
      <c r="AL39" s="834">
        <v>10854.393764229786</v>
      </c>
      <c r="AM39" s="834">
        <v>10888.398462146002</v>
      </c>
      <c r="AN39" s="834">
        <v>10885.296608454735</v>
      </c>
      <c r="AO39" s="834">
        <v>10858.243337526643</v>
      </c>
      <c r="AP39" s="834">
        <v>10937.277240323427</v>
      </c>
      <c r="AQ39" s="834">
        <v>10950.584276746486</v>
      </c>
    </row>
    <row r="40" spans="1:43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8">
        <v>8.2233208275138185</v>
      </c>
      <c r="AF40" s="834">
        <v>8.2305231149118114</v>
      </c>
      <c r="AG40" s="834">
        <v>8.311490816999715</v>
      </c>
      <c r="AH40" s="834">
        <v>8.334682461917458</v>
      </c>
      <c r="AI40" s="834">
        <v>8.3172254616848349</v>
      </c>
      <c r="AJ40" s="834">
        <v>8.4080999999999992</v>
      </c>
      <c r="AK40" s="834">
        <v>8.4401742605457919</v>
      </c>
      <c r="AL40" s="834">
        <v>8.481047667406612</v>
      </c>
      <c r="AM40" s="834">
        <v>8.4984824566442398</v>
      </c>
      <c r="AN40" s="834">
        <v>8.5132255922791114</v>
      </c>
      <c r="AO40" s="834">
        <v>8.4799597364157808</v>
      </c>
      <c r="AP40" s="834">
        <v>8.5540102266623883</v>
      </c>
      <c r="AQ40" s="834">
        <v>8.5575205904325262</v>
      </c>
    </row>
    <row r="41" spans="1:43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8">
        <v>2884.1237185911391</v>
      </c>
      <c r="AF41" s="834">
        <v>2886.7324949124145</v>
      </c>
      <c r="AG41" s="834">
        <v>2914.2408186102475</v>
      </c>
      <c r="AH41" s="834">
        <v>2926.7133068683161</v>
      </c>
      <c r="AI41" s="834">
        <v>2918.7289203872465</v>
      </c>
      <c r="AJ41" s="834">
        <v>2954.6293000000001</v>
      </c>
      <c r="AK41" s="834">
        <v>2962.2611318821582</v>
      </c>
      <c r="AL41" s="834">
        <v>2970.9287373991256</v>
      </c>
      <c r="AM41" s="834">
        <v>2978.8332478311154</v>
      </c>
      <c r="AN41" s="834">
        <v>2978.8016643345754</v>
      </c>
      <c r="AO41" s="834">
        <v>2971.8636541284636</v>
      </c>
      <c r="AP41" s="834">
        <v>2995.4582721644751</v>
      </c>
      <c r="AQ41" s="834">
        <v>2997.5226111902821</v>
      </c>
    </row>
    <row r="42" spans="1:43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7"/>
      <c r="AF42" s="833"/>
      <c r="AG42" s="833"/>
      <c r="AH42" s="833"/>
      <c r="AI42" s="833"/>
      <c r="AJ42" s="833"/>
      <c r="AK42" s="833"/>
      <c r="AL42" s="833"/>
      <c r="AM42" s="833"/>
      <c r="AN42" s="833"/>
      <c r="AO42" s="833"/>
      <c r="AP42" s="833"/>
      <c r="AQ42" s="833"/>
    </row>
    <row r="43" spans="1:43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7"/>
      <c r="AF43" s="833"/>
      <c r="AG43" s="833"/>
      <c r="AH43" s="833"/>
      <c r="AI43" s="833"/>
      <c r="AJ43" s="833"/>
      <c r="AK43" s="833"/>
      <c r="AL43" s="833"/>
      <c r="AM43" s="833"/>
      <c r="AN43" s="833"/>
      <c r="AO43" s="833"/>
      <c r="AP43" s="833"/>
      <c r="AQ43" s="833"/>
    </row>
    <row r="44" spans="1:43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7"/>
      <c r="AF44" s="833"/>
      <c r="AG44" s="833"/>
      <c r="AH44" s="833"/>
      <c r="AI44" s="833"/>
      <c r="AJ44" s="833"/>
      <c r="AK44" s="833"/>
      <c r="AL44" s="833"/>
      <c r="AM44" s="833"/>
      <c r="AN44" s="833"/>
      <c r="AO44" s="833"/>
      <c r="AP44" s="833"/>
      <c r="AQ44" s="833"/>
    </row>
    <row r="45" spans="1:43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7"/>
      <c r="AF45" s="833"/>
      <c r="AG45" s="833"/>
      <c r="AH45" s="833"/>
      <c r="AI45" s="833"/>
      <c r="AJ45" s="833"/>
      <c r="AK45" s="833"/>
      <c r="AL45" s="833"/>
      <c r="AM45" s="833"/>
      <c r="AN45" s="833"/>
      <c r="AO45" s="833"/>
      <c r="AP45" s="833"/>
      <c r="AQ45" s="833"/>
    </row>
    <row r="46" spans="1:43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7"/>
      <c r="AF46" s="833"/>
      <c r="AG46" s="833"/>
      <c r="AH46" s="833"/>
      <c r="AI46" s="833"/>
      <c r="AJ46" s="833"/>
      <c r="AK46" s="833"/>
      <c r="AL46" s="833"/>
      <c r="AM46" s="833"/>
      <c r="AN46" s="833"/>
      <c r="AO46" s="833"/>
      <c r="AP46" s="833"/>
      <c r="AQ46" s="833"/>
    </row>
    <row r="47" spans="1:43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29">
        <v>0.18546579534598076</v>
      </c>
      <c r="AG47" s="829">
        <v>0.18693604003246653</v>
      </c>
      <c r="AH47" s="829">
        <v>0.1900213227769991</v>
      </c>
      <c r="AI47" s="829">
        <v>0.18850953055028832</v>
      </c>
      <c r="AJ47" s="829">
        <v>0.19309999999999999</v>
      </c>
      <c r="AK47" s="829">
        <v>0.19176495803923851</v>
      </c>
      <c r="AL47" s="829">
        <v>0.18949451643140647</v>
      </c>
      <c r="AM47" s="829">
        <v>0.1909508910218462</v>
      </c>
      <c r="AN47" s="829">
        <v>0.18833562215248309</v>
      </c>
      <c r="AO47" s="829">
        <v>0.19022389732134509</v>
      </c>
      <c r="AP47" s="829">
        <v>0.19067730679679082</v>
      </c>
      <c r="AQ47" s="829">
        <v>0.19124069817234546</v>
      </c>
    </row>
    <row r="48" spans="1:43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29">
        <v>0.13905878093745014</v>
      </c>
      <c r="AG48" s="829">
        <v>0.14016114287648626</v>
      </c>
      <c r="AH48" s="829">
        <v>0.14247443011363797</v>
      </c>
      <c r="AI48" s="829">
        <v>0.1413409166068216</v>
      </c>
      <c r="AJ48" s="829">
        <v>0.14480000000000001</v>
      </c>
      <c r="AK48" s="829">
        <v>0.14378177518777549</v>
      </c>
      <c r="AL48" s="829">
        <v>0.14207944057892855</v>
      </c>
      <c r="AM48" s="829">
        <v>0.14317140297963446</v>
      </c>
      <c r="AN48" s="829">
        <v>0.14121052334617501</v>
      </c>
      <c r="AO48" s="829">
        <v>0.14262631671425435</v>
      </c>
      <c r="AP48" s="829">
        <v>0.14296627464991227</v>
      </c>
      <c r="AQ48" s="829">
        <v>0.14338869495511816</v>
      </c>
    </row>
    <row r="49" spans="1:43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29">
        <v>9.2651766528919516E-2</v>
      </c>
      <c r="AG49" s="829">
        <v>9.3386245720506023E-2</v>
      </c>
      <c r="AH49" s="829">
        <v>9.4927537450276878E-2</v>
      </c>
      <c r="AI49" s="829">
        <v>9.4172302663354884E-2</v>
      </c>
      <c r="AJ49" s="829">
        <v>9.6500000000000002E-2</v>
      </c>
      <c r="AK49" s="829">
        <v>9.5798592336312507E-2</v>
      </c>
      <c r="AL49" s="829">
        <v>9.466436472645065E-2</v>
      </c>
      <c r="AM49" s="829">
        <v>9.5391914937422717E-2</v>
      </c>
      <c r="AN49" s="829">
        <v>9.4085424539866888E-2</v>
      </c>
      <c r="AO49" s="829">
        <v>9.5028736107163642E-2</v>
      </c>
      <c r="AP49" s="829">
        <v>9.525524250303373E-2</v>
      </c>
      <c r="AQ49" s="829">
        <v>9.5536691737890853E-2</v>
      </c>
    </row>
    <row r="50" spans="1:43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7"/>
      <c r="AF50" s="833"/>
      <c r="AG50" s="833"/>
      <c r="AH50" s="833"/>
      <c r="AI50" s="833"/>
      <c r="AJ50" s="833"/>
      <c r="AK50" s="833"/>
      <c r="AL50" s="833"/>
      <c r="AM50" s="833"/>
      <c r="AN50" s="833"/>
      <c r="AO50" s="833"/>
      <c r="AP50" s="833"/>
      <c r="AQ50" s="833"/>
    </row>
    <row r="51" spans="1:43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7"/>
      <c r="AF51" s="833"/>
      <c r="AG51" s="833"/>
      <c r="AH51" s="833"/>
      <c r="AI51" s="833"/>
      <c r="AJ51" s="833"/>
      <c r="AK51" s="833"/>
      <c r="AL51" s="833"/>
      <c r="AM51" s="833"/>
      <c r="AN51" s="833"/>
      <c r="AO51" s="833"/>
      <c r="AP51" s="833"/>
      <c r="AQ51" s="833"/>
    </row>
    <row r="52" spans="1:43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7"/>
      <c r="AF52" s="833"/>
      <c r="AG52" s="833"/>
      <c r="AH52" s="833"/>
      <c r="AI52" s="833"/>
      <c r="AJ52" s="833"/>
      <c r="AK52" s="833"/>
      <c r="AL52" s="833"/>
      <c r="AM52" s="833"/>
      <c r="AN52" s="833"/>
      <c r="AO52" s="833"/>
      <c r="AP52" s="833"/>
      <c r="AQ52" s="833"/>
    </row>
    <row r="53" spans="1:43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7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  <c r="AQ53" s="833"/>
    </row>
    <row r="54" spans="1:43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7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  <c r="AQ54" s="833"/>
    </row>
    <row r="55" spans="1:43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29">
        <v>0.11059300675932966</v>
      </c>
      <c r="AG55" s="829">
        <v>0.11143118169533041</v>
      </c>
      <c r="AH55" s="829">
        <v>0.11356903433420815</v>
      </c>
      <c r="AI55" s="829">
        <v>0.11253665253933201</v>
      </c>
      <c r="AJ55" s="829">
        <v>0.11557235333539194</v>
      </c>
      <c r="AK55" s="829">
        <v>0.11453784600600722</v>
      </c>
      <c r="AL55" s="829">
        <v>0.11281688818238922</v>
      </c>
      <c r="AM55" s="829">
        <v>0.11380773930314811</v>
      </c>
      <c r="AN55" s="829">
        <v>0.11191279651336485</v>
      </c>
      <c r="AO55" s="829">
        <v>0.11333812109453557</v>
      </c>
      <c r="AP55" s="829">
        <v>0.11347165014499834</v>
      </c>
      <c r="AQ55" s="829">
        <v>0.11386296420749051</v>
      </c>
    </row>
    <row r="56" spans="1:43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29">
        <v>8.2904274466730293E-2</v>
      </c>
      <c r="AG56" s="829">
        <v>8.353259886970596E-2</v>
      </c>
      <c r="AH56" s="829">
        <v>8.5135205825936422E-2</v>
      </c>
      <c r="AI56" s="829">
        <v>8.4361297364770119E-2</v>
      </c>
      <c r="AJ56" s="829">
        <v>8.663696179754124E-2</v>
      </c>
      <c r="AK56" s="829">
        <v>8.5861459963507608E-2</v>
      </c>
      <c r="AL56" s="829">
        <v>8.4571371521791033E-2</v>
      </c>
      <c r="AM56" s="829">
        <v>8.5314147178933875E-2</v>
      </c>
      <c r="AN56" s="829">
        <v>8.3893633696695169E-2</v>
      </c>
      <c r="AO56" s="829">
        <v>8.4962105417865613E-2</v>
      </c>
      <c r="AP56" s="829">
        <v>8.5062203329779137E-2</v>
      </c>
      <c r="AQ56" s="829">
        <v>8.5355545643096831E-2</v>
      </c>
    </row>
    <row r="57" spans="1:43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29">
        <v>5.5215542174130917E-2</v>
      </c>
      <c r="AG57" s="829">
        <v>5.5634016044081504E-2</v>
      </c>
      <c r="AH57" s="829">
        <v>5.6701377317664683E-2</v>
      </c>
      <c r="AI57" s="829">
        <v>5.618594219020822E-2</v>
      </c>
      <c r="AJ57" s="829">
        <v>5.7701570259690547E-2</v>
      </c>
      <c r="AK57" s="829">
        <v>5.7185073921007988E-2</v>
      </c>
      <c r="AL57" s="829">
        <v>5.6325854861192855E-2</v>
      </c>
      <c r="AM57" s="829">
        <v>5.6820555054719619E-2</v>
      </c>
      <c r="AN57" s="829">
        <v>5.5874470880025486E-2</v>
      </c>
      <c r="AO57" s="829">
        <v>5.6586089741195646E-2</v>
      </c>
      <c r="AP57" s="829">
        <v>5.6652756514559928E-2</v>
      </c>
      <c r="AQ57" s="829">
        <v>5.684812707870316E-2</v>
      </c>
    </row>
    <row r="58" spans="1:43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7"/>
      <c r="AF58" s="833"/>
      <c r="AG58" s="833"/>
      <c r="AH58" s="833"/>
      <c r="AI58" s="833"/>
      <c r="AJ58" s="833"/>
      <c r="AK58" s="833"/>
      <c r="AL58" s="833"/>
      <c r="AM58" s="833"/>
      <c r="AN58" s="833"/>
      <c r="AO58" s="833"/>
      <c r="AP58" s="833"/>
      <c r="AQ58" s="833"/>
    </row>
    <row r="59" spans="1:43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7"/>
      <c r="AF59" s="833"/>
      <c r="AG59" s="833"/>
      <c r="AH59" s="833"/>
      <c r="AI59" s="833"/>
      <c r="AJ59" s="833"/>
      <c r="AK59" s="833"/>
      <c r="AL59" s="833"/>
      <c r="AM59" s="833"/>
      <c r="AN59" s="833"/>
      <c r="AO59" s="833"/>
      <c r="AP59" s="833"/>
      <c r="AQ59" s="833"/>
    </row>
    <row r="60" spans="1:43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8">
        <v>50505.567926660799</v>
      </c>
      <c r="AF60" s="834">
        <v>50564.206912516223</v>
      </c>
      <c r="AG60" s="834">
        <v>50978.005401403316</v>
      </c>
      <c r="AH60" s="834">
        <v>51719.083290152877</v>
      </c>
      <c r="AI60" s="834">
        <v>51350.806226587287</v>
      </c>
      <c r="AJ60" s="834">
        <v>52501.033113621066</v>
      </c>
      <c r="AK60" s="834">
        <v>52218.221236146448</v>
      </c>
      <c r="AL60" s="834">
        <v>51722.657936921896</v>
      </c>
      <c r="AM60" s="834">
        <v>52078.475102040502</v>
      </c>
      <c r="AN60" s="834">
        <v>51478.662142198802</v>
      </c>
      <c r="AO60" s="834">
        <v>51892.429679727698</v>
      </c>
      <c r="AP60" s="834">
        <v>52062.171995035416</v>
      </c>
      <c r="AQ60" s="834">
        <v>52197.096386520308</v>
      </c>
    </row>
    <row r="61" spans="1:43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8">
        <v>15631.947493164334</v>
      </c>
      <c r="AF61" s="834">
        <v>15650.043160928919</v>
      </c>
      <c r="AG61" s="834">
        <v>15778.39877602376</v>
      </c>
      <c r="AH61" s="834">
        <v>16005.596627498995</v>
      </c>
      <c r="AI61" s="834">
        <v>15892.563776941302</v>
      </c>
      <c r="AJ61" s="834">
        <v>16246.389802430016</v>
      </c>
      <c r="AK61" s="834">
        <v>16160.599327758884</v>
      </c>
      <c r="AL61" s="834">
        <v>16009.899280443906</v>
      </c>
      <c r="AM61" s="834">
        <v>16119.131207218157</v>
      </c>
      <c r="AN61" s="834">
        <v>15935.946594557403</v>
      </c>
      <c r="AO61" s="834">
        <v>16061.812794786254</v>
      </c>
      <c r="AP61" s="834">
        <v>16115.352456484759</v>
      </c>
      <c r="AQ61" s="834">
        <v>16156.70649199215</v>
      </c>
    </row>
    <row r="62" spans="1:43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8">
        <v>83801.825590205117</v>
      </c>
      <c r="AF62" s="834">
        <v>83873.996798869804</v>
      </c>
      <c r="AG62" s="834">
        <v>84692.327645458354</v>
      </c>
      <c r="AH62" s="834">
        <v>84908.94313624948</v>
      </c>
      <c r="AI62" s="834">
        <v>84740.458762034308</v>
      </c>
      <c r="AJ62" s="834">
        <v>85639.059068647955</v>
      </c>
      <c r="AK62" s="834">
        <v>85976.078749476772</v>
      </c>
      <c r="AL62" s="834">
        <v>86409.258798660507</v>
      </c>
      <c r="AM62" s="834">
        <v>86577.743172875678</v>
      </c>
      <c r="AN62" s="834">
        <v>86746.227547090806</v>
      </c>
      <c r="AO62" s="834">
        <v>86393.215093135193</v>
      </c>
      <c r="AP62" s="834">
        <v>87147.422050020905</v>
      </c>
      <c r="AQ62" s="834">
        <v>87179.509461071561</v>
      </c>
    </row>
    <row r="63" spans="1:43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8">
        <v>85217.41999618354</v>
      </c>
      <c r="AF63" s="834">
        <v>85316.397390051774</v>
      </c>
      <c r="AG63" s="834">
        <v>86014.402912727848</v>
      </c>
      <c r="AH63" s="834">
        <v>87266.29512239121</v>
      </c>
      <c r="AI63" s="834">
        <v>86644.25675013334</v>
      </c>
      <c r="AJ63" s="834">
        <v>88586.506090353389</v>
      </c>
      <c r="AK63" s="834">
        <v>88108.133545497054</v>
      </c>
      <c r="AL63" s="834">
        <v>87270.1484744872</v>
      </c>
      <c r="AM63" s="834">
        <v>87871.125471526189</v>
      </c>
      <c r="AN63" s="834">
        <v>86857.390205581207</v>
      </c>
      <c r="AO63" s="834">
        <v>87557.033171274961</v>
      </c>
      <c r="AP63" s="834">
        <v>87842.75397462034</v>
      </c>
      <c r="AQ63" s="834">
        <v>88070.687092215914</v>
      </c>
    </row>
    <row r="64" spans="1:43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8">
        <v>50341.620431623436</v>
      </c>
      <c r="AF64" s="834">
        <v>50400.069067875098</v>
      </c>
      <c r="AG64" s="834">
        <v>50812.524314254711</v>
      </c>
      <c r="AH64" s="834">
        <v>51551.196569952794</v>
      </c>
      <c r="AI64" s="834">
        <v>51184.114980560247</v>
      </c>
      <c r="AJ64" s="834">
        <v>52330.608084872729</v>
      </c>
      <c r="AK64" s="834">
        <v>52048.714250710604</v>
      </c>
      <c r="AL64" s="834">
        <v>51554.759612963891</v>
      </c>
      <c r="AM64" s="834">
        <v>51909.421750324036</v>
      </c>
      <c r="AN64" s="834">
        <v>51311.555859613407</v>
      </c>
      <c r="AO64" s="834">
        <v>51723.980255106864</v>
      </c>
      <c r="AP64" s="834">
        <v>51893.171565277153</v>
      </c>
      <c r="AQ64" s="834">
        <v>52027.657975032278</v>
      </c>
    </row>
    <row r="65" spans="1:43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8">
        <v>213494.52710333854</v>
      </c>
      <c r="AF65" s="834">
        <v>213742.67756308141</v>
      </c>
      <c r="AG65" s="834">
        <v>215490.42549888932</v>
      </c>
      <c r="AH65" s="834">
        <v>218634.20022971128</v>
      </c>
      <c r="AI65" s="834">
        <v>217072.56025027944</v>
      </c>
      <c r="AJ65" s="834">
        <v>221945.9069270216</v>
      </c>
      <c r="AK65" s="834">
        <v>220741.49328349918</v>
      </c>
      <c r="AL65" s="834">
        <v>218632.94033411724</v>
      </c>
      <c r="AM65" s="834">
        <v>220141.6251327497</v>
      </c>
      <c r="AN65" s="834">
        <v>217593.51336073791</v>
      </c>
      <c r="AO65" s="834">
        <v>219353.82948197966</v>
      </c>
      <c r="AP65" s="834">
        <v>220066.21987609615</v>
      </c>
      <c r="AQ65" s="834">
        <v>220638.64609846039</v>
      </c>
    </row>
    <row r="66" spans="1:43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8">
        <v>178623.11452088039</v>
      </c>
      <c r="AF66" s="834">
        <v>178830.65636550717</v>
      </c>
      <c r="AG66" s="834">
        <v>180293.33506918978</v>
      </c>
      <c r="AH66" s="834">
        <v>182920.51350702666</v>
      </c>
      <c r="AI66" s="834">
        <v>181615.30657450453</v>
      </c>
      <c r="AJ66" s="834">
        <v>185689.54424500922</v>
      </c>
      <c r="AK66" s="834">
        <v>184684.34451621812</v>
      </c>
      <c r="AL66" s="834">
        <v>182924.02494532379</v>
      </c>
      <c r="AM66" s="834">
        <v>184185.00582754309</v>
      </c>
      <c r="AN66" s="834">
        <v>182056.61092414169</v>
      </c>
      <c r="AO66" s="834">
        <v>183526.26345390806</v>
      </c>
      <c r="AP66" s="834">
        <v>184123.7268333309</v>
      </c>
      <c r="AQ66" s="834">
        <v>184602.07475834715</v>
      </c>
    </row>
    <row r="67" spans="1:43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8">
        <v>620125.7259402487</v>
      </c>
      <c r="AF67" s="834">
        <v>620846.51483389549</v>
      </c>
      <c r="AG67" s="834">
        <v>625923.10144320398</v>
      </c>
      <c r="AH67" s="834">
        <v>635054.64974842081</v>
      </c>
      <c r="AI67" s="834">
        <v>630518.64061019255</v>
      </c>
      <c r="AJ67" s="834">
        <v>644673.98073378473</v>
      </c>
      <c r="AK67" s="834">
        <v>641175.58714423759</v>
      </c>
      <c r="AL67" s="834">
        <v>635050.99019948312</v>
      </c>
      <c r="AM67" s="834">
        <v>639433.18335759686</v>
      </c>
      <c r="AN67" s="834">
        <v>632031.82425094943</v>
      </c>
      <c r="AO67" s="834">
        <v>637144.91697224882</v>
      </c>
      <c r="AP67" s="834">
        <v>639214.1578858135</v>
      </c>
      <c r="AQ67" s="834">
        <v>640876.85262327176</v>
      </c>
    </row>
    <row r="68" spans="1:43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8">
        <v>585251.82045312994</v>
      </c>
      <c r="AF68" s="834">
        <v>585932.0744637656</v>
      </c>
      <c r="AG68" s="834">
        <v>590723.16993119032</v>
      </c>
      <c r="AH68" s="834">
        <v>599341.18889997411</v>
      </c>
      <c r="AI68" s="834">
        <v>595060.27053988667</v>
      </c>
      <c r="AJ68" s="834">
        <v>608419.5591968837</v>
      </c>
      <c r="AK68" s="834">
        <v>605117.90417549328</v>
      </c>
      <c r="AL68" s="834">
        <v>599337.73515247065</v>
      </c>
      <c r="AM68" s="834">
        <v>603473.48765568226</v>
      </c>
      <c r="AN68" s="834">
        <v>596488.35752835998</v>
      </c>
      <c r="AO68" s="834">
        <v>601313.90611973475</v>
      </c>
      <c r="AP68" s="834">
        <v>603266.77948228316</v>
      </c>
      <c r="AQ68" s="834">
        <v>604835.96953721903</v>
      </c>
    </row>
    <row r="69" spans="1:43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8"/>
      <c r="AF69" s="834"/>
      <c r="AG69" s="834"/>
      <c r="AH69" s="834"/>
      <c r="AI69" s="834"/>
      <c r="AJ69" s="834"/>
      <c r="AK69" s="834"/>
      <c r="AL69" s="834"/>
      <c r="AM69" s="10"/>
      <c r="AN69" s="10"/>
      <c r="AO69" s="10"/>
      <c r="AP69" s="10"/>
      <c r="AQ69" s="10"/>
    </row>
    <row r="70" spans="1:43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8"/>
      <c r="AF70" s="834"/>
      <c r="AG70" s="834"/>
      <c r="AH70" s="834"/>
      <c r="AI70" s="834"/>
      <c r="AJ70" s="834"/>
      <c r="AK70" s="834"/>
      <c r="AL70" s="834"/>
      <c r="AM70" s="10"/>
      <c r="AN70" s="10"/>
      <c r="AO70" s="10"/>
      <c r="AP70" s="10"/>
      <c r="AQ70" s="10"/>
    </row>
    <row r="71" spans="1:43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8"/>
      <c r="AF71" s="834"/>
      <c r="AG71" s="834"/>
      <c r="AH71" s="834"/>
      <c r="AI71" s="834"/>
      <c r="AJ71" s="834"/>
      <c r="AK71" s="834"/>
      <c r="AL71" s="834"/>
      <c r="AM71" s="10"/>
      <c r="AN71" s="10"/>
      <c r="AO71" s="10"/>
      <c r="AP71" s="10"/>
      <c r="AQ71" s="10"/>
    </row>
    <row r="72" spans="1:43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8">
        <v>640316.02703995188</v>
      </c>
      <c r="AF72" s="834">
        <v>639890.21013983141</v>
      </c>
      <c r="AG72" s="834">
        <v>644760.87034060201</v>
      </c>
      <c r="AH72" s="834">
        <v>648073.62694936246</v>
      </c>
      <c r="AI72" s="834">
        <v>648813.19778842491</v>
      </c>
      <c r="AJ72" s="834">
        <v>655786.79735376255</v>
      </c>
      <c r="AK72" s="834">
        <v>655076.80527656339</v>
      </c>
      <c r="AL72" s="834">
        <v>655117.28452740062</v>
      </c>
      <c r="AM72" s="834">
        <v>657577.52157985233</v>
      </c>
      <c r="AN72" s="834">
        <v>657695.69971128798</v>
      </c>
      <c r="AO72" s="834">
        <v>655229.56438987504</v>
      </c>
      <c r="AP72" s="834">
        <v>659356.87043884175</v>
      </c>
      <c r="AQ72" s="834">
        <v>660785.20786973124</v>
      </c>
    </row>
    <row r="73" spans="1:43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8">
        <v>27236.218283599086</v>
      </c>
      <c r="AF73" s="834">
        <v>27141.509190006491</v>
      </c>
      <c r="AG73" s="834">
        <v>27240.919331107907</v>
      </c>
      <c r="AH73" s="834">
        <v>27511.158996557238</v>
      </c>
      <c r="AI73" s="834">
        <v>27702.049286715825</v>
      </c>
      <c r="AJ73" s="834">
        <v>28007.17027971015</v>
      </c>
      <c r="AK73" s="834">
        <v>27719.16104159737</v>
      </c>
      <c r="AL73" s="834">
        <v>27467.925045149746</v>
      </c>
      <c r="AM73" s="834">
        <v>27662.899592054688</v>
      </c>
      <c r="AN73" s="834">
        <v>27577.865928761501</v>
      </c>
      <c r="AO73" s="834">
        <v>27490.75350330599</v>
      </c>
      <c r="AP73" s="834">
        <v>27540.933203389093</v>
      </c>
      <c r="AQ73" s="834">
        <v>27692.275530178889</v>
      </c>
    </row>
    <row r="74" spans="1:43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8">
        <v>374955.06298580166</v>
      </c>
      <c r="AF74" s="834">
        <v>373799.5100600376</v>
      </c>
      <c r="AG74" s="834">
        <v>375376.09430052224</v>
      </c>
      <c r="AH74" s="834">
        <v>378846.69035334379</v>
      </c>
      <c r="AI74" s="834">
        <v>381165.37363103044</v>
      </c>
      <c r="AJ74" s="834">
        <v>385349.39073988784</v>
      </c>
      <c r="AK74" s="834">
        <v>381883.88904656132</v>
      </c>
      <c r="AL74" s="834">
        <v>378911.35438604193</v>
      </c>
      <c r="AM74" s="834">
        <v>381422.3758525906</v>
      </c>
      <c r="AN74" s="834">
        <v>380424.39509366662</v>
      </c>
      <c r="AO74" s="834">
        <v>379191.06143517216</v>
      </c>
      <c r="AP74" s="834">
        <v>380121.59448034817</v>
      </c>
      <c r="AQ74" s="834">
        <v>382032.01615271217</v>
      </c>
    </row>
    <row r="75" spans="1:43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8">
        <v>426154.03066447814</v>
      </c>
      <c r="AF75" s="834">
        <v>424570.63542249869</v>
      </c>
      <c r="AG75" s="834">
        <v>425983.75340338063</v>
      </c>
      <c r="AH75" s="834">
        <v>430382.94304130768</v>
      </c>
      <c r="AI75" s="834">
        <v>433581.56392552453</v>
      </c>
      <c r="AJ75" s="834">
        <v>438366.98876430886</v>
      </c>
      <c r="AK75" s="834">
        <v>433518.61943641561</v>
      </c>
      <c r="AL75" s="834">
        <v>429255.41585914744</v>
      </c>
      <c r="AM75" s="834">
        <v>432424.33965364692</v>
      </c>
      <c r="AN75" s="834">
        <v>430975.94821416342</v>
      </c>
      <c r="AO75" s="834">
        <v>429636.20103260915</v>
      </c>
      <c r="AP75" s="834">
        <v>430257.75978972029</v>
      </c>
      <c r="AQ75" s="834">
        <v>432743.83368184714</v>
      </c>
    </row>
    <row r="76" spans="1:43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8">
        <v>1567.0326702051068</v>
      </c>
      <c r="AF76" s="834">
        <v>1568.3822188698198</v>
      </c>
      <c r="AG76" s="834">
        <v>1583.684405458351</v>
      </c>
      <c r="AH76" s="834">
        <v>1587.7349562494769</v>
      </c>
      <c r="AI76" s="834">
        <v>1584.5844220343236</v>
      </c>
      <c r="AJ76" s="834">
        <v>1601.3875886479696</v>
      </c>
      <c r="AK76" s="834">
        <v>1607.6896094767685</v>
      </c>
      <c r="AL76" s="834">
        <v>1615.7897586605272</v>
      </c>
      <c r="AM76" s="834">
        <v>1618.9402928756801</v>
      </c>
      <c r="AN76" s="834">
        <v>1622.0908270908326</v>
      </c>
      <c r="AO76" s="834">
        <v>1615.4897531352028</v>
      </c>
      <c r="AP76" s="834">
        <v>1629.5928700209288</v>
      </c>
      <c r="AQ76" s="834">
        <v>1630.1928810715781</v>
      </c>
    </row>
    <row r="77" spans="1:43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8">
        <v>225200.09246437371</v>
      </c>
      <c r="AF77" s="834">
        <v>224669.43250222399</v>
      </c>
      <c r="AG77" s="834">
        <v>225845.83433287506</v>
      </c>
      <c r="AH77" s="834">
        <v>227654.82712036054</v>
      </c>
      <c r="AI77" s="834">
        <v>228707.03127429963</v>
      </c>
      <c r="AJ77" s="834">
        <v>231201.81460757006</v>
      </c>
      <c r="AK77" s="834">
        <v>229670.50069553644</v>
      </c>
      <c r="AL77" s="834">
        <v>228422.6170705799</v>
      </c>
      <c r="AM77" s="834">
        <v>229739.11054433824</v>
      </c>
      <c r="AN77" s="834">
        <v>229330.8038632157</v>
      </c>
      <c r="AO77" s="834">
        <v>228552.33255849313</v>
      </c>
      <c r="AP77" s="834">
        <v>229376.85170325052</v>
      </c>
      <c r="AQ77" s="834">
        <v>230332.41084419913</v>
      </c>
    </row>
    <row r="78" spans="1:43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8"/>
      <c r="AF78" s="834"/>
      <c r="AG78" s="834"/>
      <c r="AH78" s="834"/>
      <c r="AI78" s="834"/>
      <c r="AJ78" s="834"/>
      <c r="AK78" s="834"/>
      <c r="AL78" s="834"/>
      <c r="AM78" s="10"/>
      <c r="AN78" s="10"/>
      <c r="AO78" s="10"/>
      <c r="AP78" s="10"/>
      <c r="AQ78" s="10"/>
    </row>
    <row r="79" spans="1:43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8"/>
      <c r="AF79" s="834"/>
      <c r="AG79" s="834"/>
      <c r="AH79" s="834"/>
      <c r="AI79" s="834"/>
      <c r="AJ79" s="834"/>
      <c r="AK79" s="834"/>
      <c r="AL79" s="834"/>
      <c r="AM79" s="10"/>
      <c r="AN79" s="10"/>
      <c r="AO79" s="10"/>
      <c r="AP79" s="10"/>
      <c r="AQ79" s="10"/>
    </row>
    <row r="80" spans="1:43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8"/>
      <c r="AF80" s="834"/>
      <c r="AG80" s="834"/>
      <c r="AH80" s="834"/>
      <c r="AI80" s="834"/>
      <c r="AJ80" s="834"/>
      <c r="AK80" s="834"/>
      <c r="AL80" s="834"/>
      <c r="AM80" s="10"/>
      <c r="AN80" s="10"/>
      <c r="AO80" s="10"/>
      <c r="AP80" s="10"/>
      <c r="AQ80" s="10"/>
    </row>
    <row r="81" spans="1:43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8"/>
      <c r="AF81" s="834"/>
      <c r="AG81" s="834"/>
      <c r="AH81" s="834"/>
      <c r="AI81" s="834"/>
      <c r="AJ81" s="834"/>
      <c r="AK81" s="834"/>
      <c r="AL81" s="834"/>
      <c r="AM81" s="10"/>
      <c r="AN81" s="10"/>
      <c r="AO81" s="10"/>
      <c r="AP81" s="10"/>
      <c r="AQ81" s="10"/>
    </row>
    <row r="82" spans="1:43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8">
        <v>303458.49923403934</v>
      </c>
      <c r="AF82" s="834">
        <v>303719.84159161989</v>
      </c>
      <c r="AG82" s="834">
        <v>306683.13563484303</v>
      </c>
      <c r="AH82" s="834">
        <v>307467.53157470911</v>
      </c>
      <c r="AI82" s="834">
        <v>306857.42535108409</v>
      </c>
      <c r="AJ82" s="834">
        <v>310111.38668827119</v>
      </c>
      <c r="AK82" s="834">
        <v>311331.78356908326</v>
      </c>
      <c r="AL82" s="834">
        <v>312900.3910152532</v>
      </c>
      <c r="AM82" s="834">
        <v>313510.49723887816</v>
      </c>
      <c r="AN82" s="834">
        <v>314120.60346250312</v>
      </c>
      <c r="AO82" s="834">
        <v>312842.29444317281</v>
      </c>
      <c r="AP82" s="834">
        <v>315573.38663163659</v>
      </c>
      <c r="AQ82" s="834">
        <v>315689.57977579738</v>
      </c>
    </row>
    <row r="83" spans="1:43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8">
        <v>16357.132861900374</v>
      </c>
      <c r="AF83" s="834">
        <v>16371.219834834657</v>
      </c>
      <c r="AG83" s="834">
        <v>16530.948412205944</v>
      </c>
      <c r="AH83" s="834">
        <v>16573.229213821684</v>
      </c>
      <c r="AI83" s="834">
        <v>16540.343041297612</v>
      </c>
      <c r="AJ83" s="834">
        <v>16715.739275228127</v>
      </c>
      <c r="AK83" s="834">
        <v>16781.521561682712</v>
      </c>
      <c r="AL83" s="834">
        <v>16866.073223507741</v>
      </c>
      <c r="AM83" s="834">
        <v>16898.959396031813</v>
      </c>
      <c r="AN83" s="834">
        <v>16931.845568555877</v>
      </c>
      <c r="AO83" s="834">
        <v>16862.941680477186</v>
      </c>
      <c r="AP83" s="834">
        <v>17010.154027132688</v>
      </c>
      <c r="AQ83" s="834">
        <v>17016.417113193802</v>
      </c>
    </row>
    <row r="84" spans="1:43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8">
        <v>19582.990911025532</v>
      </c>
      <c r="AF84" s="834">
        <v>19599.856034349097</v>
      </c>
      <c r="AG84" s="834">
        <v>19791.085347291755</v>
      </c>
      <c r="AH84" s="834">
        <v>19841.704521247382</v>
      </c>
      <c r="AI84" s="834">
        <v>19802.332730171616</v>
      </c>
      <c r="AJ84" s="834">
        <v>20012.319583239845</v>
      </c>
      <c r="AK84" s="834">
        <v>20091.075067383841</v>
      </c>
      <c r="AL84" s="834">
        <v>20192.301513302635</v>
      </c>
      <c r="AM84" s="834">
        <v>20231.673304378404</v>
      </c>
      <c r="AN84" s="834">
        <v>20271.045095454163</v>
      </c>
      <c r="AO84" s="834">
        <v>20188.552385676012</v>
      </c>
      <c r="AP84" s="834">
        <v>20364.797090104643</v>
      </c>
      <c r="AQ84" s="834">
        <v>20372.295345357888</v>
      </c>
    </row>
    <row r="85" spans="1:43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8">
        <v>303458.49923403934</v>
      </c>
      <c r="AF85" s="834">
        <v>303719.84159161989</v>
      </c>
      <c r="AG85" s="834">
        <v>306683.13563484303</v>
      </c>
      <c r="AH85" s="834">
        <v>307467.53157470911</v>
      </c>
      <c r="AI85" s="834">
        <v>306857.42535108409</v>
      </c>
      <c r="AJ85" s="834">
        <v>310111.38668827119</v>
      </c>
      <c r="AK85" s="834">
        <v>311331.78356908326</v>
      </c>
      <c r="AL85" s="834">
        <v>312900.3910152532</v>
      </c>
      <c r="AM85" s="834">
        <v>313510.49723887816</v>
      </c>
      <c r="AN85" s="834">
        <v>314120.60346250312</v>
      </c>
      <c r="AO85" s="834">
        <v>312842.29444317281</v>
      </c>
      <c r="AP85" s="834">
        <v>315573.38663163659</v>
      </c>
      <c r="AQ85" s="834">
        <v>315689.57977579738</v>
      </c>
    </row>
    <row r="86" spans="1:43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8">
        <v>650.53399738425321</v>
      </c>
      <c r="AF86" s="834">
        <v>647.79059551835383</v>
      </c>
      <c r="AG86" s="834">
        <v>649.49073188595332</v>
      </c>
      <c r="AH86" s="834">
        <v>656.75495091115181</v>
      </c>
      <c r="AI86" s="834">
        <v>662.31903356875046</v>
      </c>
      <c r="AJ86" s="834">
        <v>669.66053151974893</v>
      </c>
      <c r="AK86" s="834">
        <v>661.15984968175087</v>
      </c>
      <c r="AL86" s="834">
        <v>653.58651495335255</v>
      </c>
      <c r="AM86" s="834">
        <v>658.80284244485119</v>
      </c>
      <c r="AN86" s="834">
        <v>656.21399843055201</v>
      </c>
      <c r="AO86" s="834">
        <v>654.24338582265227</v>
      </c>
      <c r="AP86" s="834">
        <v>654.66841991455226</v>
      </c>
      <c r="AQ86" s="834">
        <v>658.84148190775124</v>
      </c>
    </row>
    <row r="87" spans="1:43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8">
        <v>121.80009129671095</v>
      </c>
      <c r="AF87" s="834">
        <v>121.91371095424354</v>
      </c>
      <c r="AG87" s="834">
        <v>123.05733786514577</v>
      </c>
      <c r="AH87" s="834">
        <v>123.72268610987496</v>
      </c>
      <c r="AI87" s="834">
        <v>123.3250583888735</v>
      </c>
      <c r="AJ87" s="834">
        <v>124.97881664191166</v>
      </c>
      <c r="AK87" s="834">
        <v>125.19131310172237</v>
      </c>
      <c r="AL87" s="834">
        <v>125.38511541697605</v>
      </c>
      <c r="AM87" s="834">
        <v>125.77698907593268</v>
      </c>
      <c r="AN87" s="834">
        <v>125.61509638765988</v>
      </c>
      <c r="AO87" s="834">
        <v>125.46558648645694</v>
      </c>
      <c r="AP87" s="834">
        <v>126.39692253347064</v>
      </c>
      <c r="AQ87" s="834">
        <v>126.51054677148839</v>
      </c>
    </row>
    <row r="88" spans="1:43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8">
        <v>22471.722186764324</v>
      </c>
      <c r="AF88" s="834">
        <v>22376.955479989534</v>
      </c>
      <c r="AG88" s="834">
        <v>22435.684143342925</v>
      </c>
      <c r="AH88" s="834">
        <v>22686.615704943757</v>
      </c>
      <c r="AI88" s="834">
        <v>22878.818603191212</v>
      </c>
      <c r="AJ88" s="834">
        <v>23132.41964948993</v>
      </c>
      <c r="AK88" s="834">
        <v>22838.776332722995</v>
      </c>
      <c r="AL88" s="834">
        <v>22577.166832330633</v>
      </c>
      <c r="AM88" s="834">
        <v>22757.357049437614</v>
      </c>
      <c r="AN88" s="834">
        <v>22667.929312058597</v>
      </c>
      <c r="AO88" s="834">
        <v>22599.857452262619</v>
      </c>
      <c r="AP88" s="834">
        <v>22614.539618100967</v>
      </c>
      <c r="AQ88" s="834">
        <v>22758.691791786558</v>
      </c>
    </row>
    <row r="89" spans="1:43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  <c r="AJ89" s="713"/>
      <c r="AK89" s="713"/>
      <c r="AL89" s="713"/>
      <c r="AM89" s="713"/>
      <c r="AN89" s="713"/>
      <c r="AO89" s="713"/>
      <c r="AP89" s="713"/>
      <c r="AQ89" s="713"/>
    </row>
    <row r="90" spans="1:43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  <c r="AJ90" s="713"/>
      <c r="AK90" s="713"/>
      <c r="AL90" s="713"/>
      <c r="AM90" s="713"/>
      <c r="AN90" s="713"/>
      <c r="AO90" s="713"/>
      <c r="AP90" s="713"/>
      <c r="AQ90" s="713"/>
    </row>
    <row r="91" spans="1:43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  <c r="AJ91" s="713"/>
      <c r="AK91" s="713"/>
      <c r="AL91" s="713"/>
      <c r="AM91" s="713"/>
      <c r="AN91" s="713"/>
      <c r="AO91" s="713"/>
      <c r="AP91" s="713"/>
      <c r="AQ91" s="713"/>
    </row>
    <row r="92" spans="1:43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8">
        <v>90338.777775119292</v>
      </c>
      <c r="AF92" s="834">
        <v>90416.578690975293</v>
      </c>
      <c r="AG92" s="834">
        <v>91298.743345215567</v>
      </c>
      <c r="AH92" s="834">
        <v>91532.255903532845</v>
      </c>
      <c r="AI92" s="834">
        <v>91350.628924244433</v>
      </c>
      <c r="AJ92" s="834">
        <v>92319.324448907471</v>
      </c>
      <c r="AK92" s="834">
        <v>92682.633312858932</v>
      </c>
      <c r="AL92" s="834">
        <v>93149.603524118866</v>
      </c>
      <c r="AM92" s="834">
        <v>93331.230503407278</v>
      </c>
      <c r="AN92" s="834">
        <v>93512.857482695676</v>
      </c>
      <c r="AO92" s="834">
        <v>93132.308331109234</v>
      </c>
      <c r="AP92" s="834">
        <v>93945</v>
      </c>
      <c r="AQ92" s="834">
        <v>93979.937504704896</v>
      </c>
    </row>
    <row r="93" spans="1:43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4"/>
      <c r="AI93" s="834"/>
      <c r="AJ93" s="834"/>
      <c r="AK93" s="834"/>
      <c r="AL93" s="834"/>
      <c r="AM93" s="834"/>
      <c r="AN93" s="834"/>
      <c r="AO93" s="834"/>
      <c r="AP93" s="834"/>
      <c r="AQ93" s="834"/>
    </row>
    <row r="94" spans="1:43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4"/>
      <c r="AI94" s="834"/>
      <c r="AJ94" s="834"/>
      <c r="AK94" s="834"/>
      <c r="AL94" s="834"/>
      <c r="AM94" s="834"/>
      <c r="AN94" s="834"/>
      <c r="AO94" s="834"/>
      <c r="AP94" s="834"/>
      <c r="AQ94" s="834"/>
    </row>
    <row r="95" spans="1:43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4"/>
      <c r="AI95" s="834"/>
      <c r="AJ95" s="834"/>
      <c r="AK95" s="834"/>
      <c r="AL95" s="834"/>
      <c r="AM95" s="834"/>
      <c r="AN95" s="834"/>
      <c r="AO95" s="834"/>
      <c r="AP95" s="868"/>
      <c r="AQ95" s="868"/>
    </row>
    <row r="96" spans="1:43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8">
        <v>203588.03215218082</v>
      </c>
      <c r="AF96" s="834">
        <v>203763.36478063621</v>
      </c>
      <c r="AG96" s="834">
        <v>205751.41653885311</v>
      </c>
      <c r="AH96" s="834">
        <v>206277.66189440771</v>
      </c>
      <c r="AI96" s="834">
        <v>205868.34620285471</v>
      </c>
      <c r="AJ96" s="834">
        <v>208051.40446950184</v>
      </c>
      <c r="AK96" s="834">
        <v>208870.15958770196</v>
      </c>
      <c r="AL96" s="834">
        <v>209922.52656371699</v>
      </c>
      <c r="AM96" s="834">
        <v>210331.84225526999</v>
      </c>
      <c r="AN96" s="834">
        <v>210741.1579468229</v>
      </c>
      <c r="AO96" s="834">
        <v>209883.5500090498</v>
      </c>
      <c r="AP96" s="834">
        <v>211715.81928369185</v>
      </c>
      <c r="AQ96" s="834">
        <v>211793.77239302633</v>
      </c>
    </row>
    <row r="97" spans="1:43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  <c r="AJ97" s="713"/>
      <c r="AK97" s="713"/>
      <c r="AL97" s="713"/>
      <c r="AM97" s="10"/>
      <c r="AN97" s="10"/>
      <c r="AO97" s="10"/>
      <c r="AP97" s="10"/>
      <c r="AQ97" s="10"/>
    </row>
    <row r="98" spans="1:43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  <c r="AJ98" s="713"/>
      <c r="AK98" s="713"/>
      <c r="AL98" s="10"/>
      <c r="AM98" s="10"/>
      <c r="AN98" s="10"/>
      <c r="AO98" s="10"/>
      <c r="AP98" s="10"/>
      <c r="AQ98" s="10"/>
    </row>
    <row r="99" spans="1:43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  <c r="AJ99" s="713"/>
      <c r="AK99" s="713"/>
      <c r="AL99" s="10"/>
      <c r="AM99" s="10"/>
      <c r="AN99" s="10"/>
      <c r="AO99" s="10"/>
      <c r="AP99" s="10"/>
      <c r="AQ99" s="10"/>
    </row>
    <row r="100" spans="1:43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  <c r="AJ100" s="713"/>
      <c r="AK100" s="713"/>
      <c r="AL100" s="10"/>
      <c r="AM100" s="10"/>
      <c r="AN100" s="10"/>
      <c r="AO100" s="10"/>
      <c r="AP100" s="10"/>
      <c r="AQ100" s="10"/>
    </row>
    <row r="101" spans="1:43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29">
        <v>4.9217015236500621E-2</v>
      </c>
      <c r="AG101" s="829">
        <v>4.9697209376308081E-2</v>
      </c>
      <c r="AH101" s="829">
        <v>4.982431871075764E-2</v>
      </c>
      <c r="AI101" s="829">
        <v>4.9725452574298855E-2</v>
      </c>
      <c r="AJ101" s="829">
        <v>5.0252748597739628E-2</v>
      </c>
      <c r="AK101" s="829">
        <v>5.0450510757639171E-2</v>
      </c>
      <c r="AL101" s="829">
        <v>5.0704699539556294E-2</v>
      </c>
      <c r="AM101" s="829">
        <v>5.0803565676015072E-2</v>
      </c>
      <c r="AN101" s="829">
        <v>5.0902431812473829E-2</v>
      </c>
      <c r="AO101" s="829">
        <v>5.0695285140226032E-2</v>
      </c>
      <c r="AP101" s="829">
        <v>5.1137851569694422E-2</v>
      </c>
      <c r="AQ101" s="829">
        <v>5.1156680368354954E-2</v>
      </c>
    </row>
    <row r="102" spans="1:43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29">
        <v>9.8598087190456235E-2</v>
      </c>
      <c r="AG102" s="829">
        <v>9.9560076117203855E-2</v>
      </c>
      <c r="AH102" s="829">
        <v>9.9814718483884471E-2</v>
      </c>
      <c r="AI102" s="829">
        <v>9.9616656657178726E-2</v>
      </c>
      <c r="AJ102" s="829">
        <v>0.10067300635747174</v>
      </c>
      <c r="AK102" s="829">
        <v>0.10106918988447049</v>
      </c>
      <c r="AL102" s="829">
        <v>0.10157841474424444</v>
      </c>
      <c r="AM102" s="829">
        <v>0.10177647657095019</v>
      </c>
      <c r="AN102" s="829">
        <v>0.10197453839765591</v>
      </c>
      <c r="AO102" s="829">
        <v>0.10155955456425281</v>
      </c>
      <c r="AP102" s="829">
        <v>0.10244616264462117</v>
      </c>
      <c r="AQ102" s="829">
        <v>0.10248388300460443</v>
      </c>
    </row>
    <row r="103" spans="1:43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29">
        <v>3.9921561625500201</v>
      </c>
      <c r="AG103" s="829">
        <v>4.031106309876936</v>
      </c>
      <c r="AH103" s="829">
        <v>4.0414165716919213</v>
      </c>
      <c r="AI103" s="829">
        <v>4.0333972098099613</v>
      </c>
      <c r="AJ103" s="829">
        <v>4.0761679479246533</v>
      </c>
      <c r="AK103" s="829">
        <v>4.0922090959213051</v>
      </c>
      <c r="AL103" s="829">
        <v>4.112827195318542</v>
      </c>
      <c r="AM103" s="829">
        <v>4.120846557200502</v>
      </c>
      <c r="AN103" s="829">
        <v>4.1288659190824601</v>
      </c>
      <c r="AO103" s="829">
        <v>4.1120635620075339</v>
      </c>
      <c r="AP103" s="829">
        <v>4.1479616003231463</v>
      </c>
      <c r="AQ103" s="829">
        <v>4.1494888669451644</v>
      </c>
    </row>
    <row r="104" spans="1:43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29">
        <v>28.07010435655085</v>
      </c>
      <c r="AG104" s="829">
        <v>28.343975080954372</v>
      </c>
      <c r="AH104" s="829">
        <v>28.416469771368771</v>
      </c>
      <c r="AI104" s="829">
        <v>28.360083118208451</v>
      </c>
      <c r="AJ104" s="829">
        <v>28.660817616910837</v>
      </c>
      <c r="AK104" s="829">
        <v>28.773607968773543</v>
      </c>
      <c r="AL104" s="829">
        <v>28.918580304060274</v>
      </c>
      <c r="AM104" s="829">
        <v>28.974966957220595</v>
      </c>
      <c r="AN104" s="829">
        <v>29.031353610380908</v>
      </c>
      <c r="AO104" s="829">
        <v>28.913210958308913</v>
      </c>
      <c r="AP104" s="829">
        <v>29.16562134524905</v>
      </c>
      <c r="AQ104" s="829">
        <v>29.176360036751774</v>
      </c>
    </row>
    <row r="105" spans="1:43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29">
        <v>0.14781510242695686</v>
      </c>
      <c r="AG105" s="829">
        <v>0.14925728549351194</v>
      </c>
      <c r="AH105" s="829">
        <v>0.14963903719464211</v>
      </c>
      <c r="AI105" s="829">
        <v>0.14934210923147759</v>
      </c>
      <c r="AJ105" s="829">
        <v>0.15092575495521135</v>
      </c>
      <c r="AK105" s="829">
        <v>0.15151970064210965</v>
      </c>
      <c r="AL105" s="829">
        <v>0.15228311428380076</v>
      </c>
      <c r="AM105" s="829">
        <v>0.15258004224696528</v>
      </c>
      <c r="AN105" s="829">
        <v>0.15287697021012975</v>
      </c>
      <c r="AO105" s="829">
        <v>0.15225483970447887</v>
      </c>
      <c r="AP105" s="829">
        <v>0.15358401421431556</v>
      </c>
      <c r="AQ105" s="829">
        <v>0.15364056337295939</v>
      </c>
    </row>
    <row r="106" spans="1:43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29">
        <v>37.027601129593968</v>
      </c>
      <c r="AG106" s="829">
        <v>37.388867187442443</v>
      </c>
      <c r="AH106" s="829">
        <v>37.484495776726661</v>
      </c>
      <c r="AI106" s="829">
        <v>37.410115486730845</v>
      </c>
      <c r="AJ106" s="829">
        <v>37.80681786169945</v>
      </c>
      <c r="AK106" s="829">
        <v>37.955600926663877</v>
      </c>
      <c r="AL106" s="829">
        <v>38.146835620259523</v>
      </c>
      <c r="AM106" s="829">
        <v>38.221215910255339</v>
      </c>
      <c r="AN106" s="829">
        <v>38.295596200251147</v>
      </c>
      <c r="AO106" s="829">
        <v>38.139752853830053</v>
      </c>
      <c r="AP106" s="829">
        <v>38.472710330933431</v>
      </c>
      <c r="AQ106" s="829">
        <v>38.486875863792378</v>
      </c>
    </row>
    <row r="107" spans="1:43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  <c r="AJ107" s="713"/>
      <c r="AK107" s="713"/>
      <c r="AL107" s="713"/>
      <c r="AM107" s="713"/>
      <c r="AN107" s="713"/>
      <c r="AO107" s="713"/>
      <c r="AP107" s="713"/>
      <c r="AQ107" s="713"/>
    </row>
    <row r="108" spans="1:43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  <c r="AJ108" s="713"/>
      <c r="AK108" s="713"/>
      <c r="AL108" s="713"/>
      <c r="AM108" s="713"/>
      <c r="AN108" s="713"/>
      <c r="AO108" s="713"/>
      <c r="AP108" s="713"/>
      <c r="AQ108" s="713"/>
    </row>
    <row r="109" spans="1:43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8">
        <v>123661.17019415654</v>
      </c>
      <c r="AF109" s="834">
        <v>123767.66878240267</v>
      </c>
      <c r="AG109" s="834">
        <v>124975.22899224781</v>
      </c>
      <c r="AH109" s="834">
        <v>125294.87507256593</v>
      </c>
      <c r="AI109" s="834">
        <v>125046.25310367516</v>
      </c>
      <c r="AJ109" s="834">
        <v>126372.26199035578</v>
      </c>
      <c r="AK109" s="834">
        <v>126869.58108592717</v>
      </c>
      <c r="AL109" s="834">
        <v>127508.79808877353</v>
      </c>
      <c r="AM109" s="834">
        <v>127757.42005766431</v>
      </c>
      <c r="AN109" s="834">
        <v>128006.04202655503</v>
      </c>
      <c r="AO109" s="834">
        <v>127485.1233849644</v>
      </c>
      <c r="AP109" s="834">
        <v>128598.05993736289</v>
      </c>
      <c r="AQ109" s="834">
        <v>128645.40934498115</v>
      </c>
    </row>
    <row r="110" spans="1:43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8">
        <v>62780.842007045096</v>
      </c>
      <c r="AF110" s="834">
        <v>62835.125075096592</v>
      </c>
      <c r="AG110" s="834">
        <v>63447.054492490133</v>
      </c>
      <c r="AH110" s="834">
        <v>63617.979391970053</v>
      </c>
      <c r="AI110" s="834">
        <v>63487.993175375916</v>
      </c>
      <c r="AJ110" s="834">
        <v>64169.750745781676</v>
      </c>
      <c r="AK110" s="834">
        <v>64415.403221641398</v>
      </c>
      <c r="AL110" s="834">
        <v>64729.16422834852</v>
      </c>
      <c r="AM110" s="834">
        <v>64859.018862372868</v>
      </c>
      <c r="AN110" s="834">
        <v>64975.176534000617</v>
      </c>
      <c r="AO110" s="834">
        <v>64719.710674288748</v>
      </c>
      <c r="AP110" s="834">
        <v>65280.655074851995</v>
      </c>
      <c r="AQ110" s="834">
        <v>65306.350564214234</v>
      </c>
    </row>
    <row r="111" spans="1:43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8">
        <v>1440681.6458144998</v>
      </c>
      <c r="AF111" s="834">
        <v>1441922.3793539805</v>
      </c>
      <c r="AG111" s="834">
        <v>1455990.7391132188</v>
      </c>
      <c r="AH111" s="834">
        <v>1459714.6909434325</v>
      </c>
      <c r="AI111" s="834">
        <v>1456818.1866748345</v>
      </c>
      <c r="AJ111" s="834">
        <v>1472266.5013093173</v>
      </c>
      <c r="AK111" s="834">
        <v>1478060.3854523986</v>
      </c>
      <c r="AL111" s="834">
        <v>1485507.41350694</v>
      </c>
      <c r="AM111" s="834">
        <v>1488403.9177755378</v>
      </c>
      <c r="AN111" s="834">
        <v>1491300.4220441354</v>
      </c>
      <c r="AO111" s="834">
        <v>1485231.5976530681</v>
      </c>
      <c r="AP111" s="834">
        <v>1498197.5696027037</v>
      </c>
      <c r="AQ111" s="834">
        <v>1498749.2013104479</v>
      </c>
    </row>
    <row r="112" spans="1:43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8">
        <v>7787.6278411552948</v>
      </c>
      <c r="AF112" s="834">
        <v>7794.3346462871477</v>
      </c>
      <c r="AG112" s="834">
        <v>7870.3813915613227</v>
      </c>
      <c r="AH112" s="834">
        <v>7890.5112731603176</v>
      </c>
      <c r="AI112" s="834">
        <v>7874.8541726831299</v>
      </c>
      <c r="AJ112" s="834">
        <v>7958.3602862620337</v>
      </c>
      <c r="AK112" s="834">
        <v>7989.6792203181249</v>
      </c>
      <c r="AL112" s="834">
        <v>8029.9342504143988</v>
      </c>
      <c r="AM112" s="834">
        <v>8045.5913508915864</v>
      </c>
      <c r="AN112" s="834">
        <v>8061.2484513687723</v>
      </c>
      <c r="AO112" s="834">
        <v>8028.4433233737964</v>
      </c>
      <c r="AP112" s="834">
        <v>8098.531093587274</v>
      </c>
      <c r="AQ112" s="834">
        <v>8101.5129476684806</v>
      </c>
    </row>
    <row r="113" spans="1:43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8">
        <v>2602110.8964896374</v>
      </c>
      <c r="AF113" s="834">
        <v>2605468.0822538859</v>
      </c>
      <c r="AG113" s="834">
        <v>2625027.3384455955</v>
      </c>
      <c r="AH113" s="834">
        <v>2676844.7708937819</v>
      </c>
      <c r="AI113" s="834">
        <v>2651884.8245595857</v>
      </c>
      <c r="AJ113" s="834">
        <v>2724867.1237823828</v>
      </c>
      <c r="AK113" s="834">
        <v>2699323.3190544038</v>
      </c>
      <c r="AL113" s="834">
        <v>2656993.585505181</v>
      </c>
      <c r="AM113" s="834">
        <v>2680931.7796502588</v>
      </c>
      <c r="AN113" s="834">
        <v>2634661.0019430048</v>
      </c>
      <c r="AO113" s="834">
        <v>2669692.5055699479</v>
      </c>
      <c r="AP113" s="834">
        <v>2672173.9037435227</v>
      </c>
      <c r="AQ113" s="834">
        <v>2681661.6026424863</v>
      </c>
    </row>
    <row r="114" spans="1:43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8">
        <v>3894.6334983340307</v>
      </c>
      <c r="AF114" s="834">
        <v>3897.9876067308492</v>
      </c>
      <c r="AG114" s="834">
        <v>3936.0189826035999</v>
      </c>
      <c r="AH114" s="834">
        <v>3946.0860418920051</v>
      </c>
      <c r="AI114" s="834">
        <v>3938.2558438844703</v>
      </c>
      <c r="AJ114" s="834">
        <v>3980.017688940979</v>
      </c>
      <c r="AK114" s="834">
        <v>3995.6804520050227</v>
      </c>
      <c r="AL114" s="834">
        <v>4015.8122035328588</v>
      </c>
      <c r="AM114" s="834">
        <v>4023.6424015403936</v>
      </c>
      <c r="AN114" s="834">
        <v>4031.4725995479271</v>
      </c>
      <c r="AO114" s="834">
        <v>4015.0665831059014</v>
      </c>
      <c r="AP114" s="834">
        <v>4050.1178443197982</v>
      </c>
      <c r="AQ114" s="834">
        <v>4051.6090851737122</v>
      </c>
    </row>
    <row r="115" spans="1:43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  <c r="AJ115" s="713"/>
      <c r="AK115" s="713"/>
      <c r="AL115" s="713"/>
      <c r="AM115" s="10"/>
      <c r="AN115" s="10"/>
      <c r="AO115" s="10"/>
      <c r="AP115" s="10"/>
      <c r="AQ115" s="10"/>
    </row>
    <row r="116" spans="1:43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  <c r="AJ116" s="713"/>
      <c r="AK116" s="713"/>
      <c r="AL116" s="10"/>
      <c r="AM116" s="10"/>
      <c r="AN116" s="10"/>
      <c r="AO116" s="10"/>
      <c r="AP116" s="10"/>
      <c r="AQ116" s="10"/>
    </row>
    <row r="117" spans="1:43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  <c r="AJ117" s="713"/>
      <c r="AK117" s="713"/>
      <c r="AL117" s="10"/>
      <c r="AM117" s="10"/>
      <c r="AN117" s="10"/>
      <c r="AO117" s="10"/>
      <c r="AP117" s="10"/>
      <c r="AQ117" s="10"/>
    </row>
    <row r="118" spans="1:43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  <c r="AJ118" s="713"/>
      <c r="AK118" s="713"/>
      <c r="AL118" s="10"/>
      <c r="AM118" s="10"/>
      <c r="AN118" s="10"/>
      <c r="AO118" s="10"/>
      <c r="AP118" s="10"/>
      <c r="AQ118" s="10"/>
    </row>
    <row r="119" spans="1:43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  <c r="AJ119" s="713"/>
      <c r="AK119" s="713"/>
      <c r="AL119" s="10"/>
      <c r="AM119" s="10"/>
      <c r="AN119" s="10"/>
      <c r="AO119" s="10"/>
      <c r="AP119" s="10"/>
      <c r="AQ119" s="10"/>
    </row>
    <row r="120" spans="1:43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  <c r="AJ120" s="10"/>
      <c r="AK120" s="10"/>
      <c r="AL120" s="10"/>
      <c r="AM120" s="834"/>
      <c r="AN120" s="834"/>
      <c r="AO120" s="10"/>
      <c r="AP120" s="10"/>
      <c r="AQ120" s="10"/>
    </row>
    <row r="121" spans="1:43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8">
        <v>17989.083931696219</v>
      </c>
      <c r="AF121" s="834">
        <v>18005.502189706378</v>
      </c>
      <c r="AG121" s="834">
        <v>18176.310382950276</v>
      </c>
      <c r="AH121" s="834">
        <v>18259.996725163608</v>
      </c>
      <c r="AI121" s="834">
        <v>18207.627604749556</v>
      </c>
      <c r="AJ121" s="834">
        <v>18437.396265100113</v>
      </c>
      <c r="AK121" s="834">
        <v>18480.33315501759</v>
      </c>
      <c r="AL121" s="834">
        <v>18527.072321236727</v>
      </c>
      <c r="AM121" s="834">
        <v>18578.844118629841</v>
      </c>
      <c r="AN121" s="834">
        <v>18571.816521460096</v>
      </c>
      <c r="AO121" s="834">
        <v>18534.646992281407</v>
      </c>
      <c r="AP121" s="834">
        <v>18679.044435105698</v>
      </c>
      <c r="AQ121" s="834">
        <v>18693.045244521982</v>
      </c>
    </row>
    <row r="122" spans="1:43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8">
        <v>6174.2615833599602</v>
      </c>
      <c r="AF122" s="834">
        <v>6180.1456292822941</v>
      </c>
      <c r="AG122" s="834">
        <v>6237.4653586266504</v>
      </c>
      <c r="AH122" s="834">
        <v>6276.2008139459776</v>
      </c>
      <c r="AI122" s="834">
        <v>6253.8598269505183</v>
      </c>
      <c r="AJ122" s="834">
        <v>6342.6693572572976</v>
      </c>
      <c r="AK122" s="834">
        <v>6349.4694611755749</v>
      </c>
      <c r="AL122" s="834">
        <v>6353.0755056869766</v>
      </c>
      <c r="AM122" s="834">
        <v>6375.0345520568526</v>
      </c>
      <c r="AN122" s="834">
        <v>6361.0400948059696</v>
      </c>
      <c r="AO122" s="834">
        <v>6358.6331338628261</v>
      </c>
      <c r="AP122" s="834">
        <v>6403.4967056679925</v>
      </c>
      <c r="AQ122" s="834">
        <v>6410.2099497776317</v>
      </c>
    </row>
    <row r="123" spans="1:43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8">
        <v>9050.6820299881838</v>
      </c>
      <c r="AF123" s="834">
        <v>9059.4043420430771</v>
      </c>
      <c r="AG123" s="834">
        <v>9142.9188467598851</v>
      </c>
      <c r="AH123" s="834">
        <v>9203.6066433892465</v>
      </c>
      <c r="AI123" s="834">
        <v>9169.1528655528637</v>
      </c>
      <c r="AJ123" s="834">
        <v>9303.2219577798187</v>
      </c>
      <c r="AK123" s="834">
        <v>9310.0892601366704</v>
      </c>
      <c r="AL123" s="834">
        <v>9310.5266340955204</v>
      </c>
      <c r="AM123" s="834">
        <v>9344.3480166151494</v>
      </c>
      <c r="AN123" s="834">
        <v>9319.3250735550046</v>
      </c>
      <c r="AO123" s="834">
        <v>9319.8255480487824</v>
      </c>
      <c r="AP123" s="834">
        <v>9383.7605904735719</v>
      </c>
      <c r="AQ123" s="834">
        <v>9394.3441720896772</v>
      </c>
    </row>
    <row r="124" spans="1:43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8">
        <v>29312.113146880929</v>
      </c>
      <c r="AF124" s="834">
        <v>29341.556188542319</v>
      </c>
      <c r="AG124" s="834">
        <v>29605.768760292875</v>
      </c>
      <c r="AH124" s="834">
        <v>29850.432347424761</v>
      </c>
      <c r="AI124" s="834">
        <v>29717.839244012186</v>
      </c>
      <c r="AJ124" s="834">
        <v>30199.955980448354</v>
      </c>
      <c r="AK124" s="834">
        <v>30183.954399835035</v>
      </c>
      <c r="AL124" s="834">
        <v>30125.69456911457</v>
      </c>
      <c r="AM124" s="834">
        <v>30255.303080448211</v>
      </c>
      <c r="AN124" s="834">
        <v>30118.854825316175</v>
      </c>
      <c r="AO124" s="834">
        <v>30169.977485981097</v>
      </c>
      <c r="AP124" s="834">
        <v>30354.5525849074</v>
      </c>
      <c r="AQ124" s="834">
        <v>30397.958997998743</v>
      </c>
    </row>
    <row r="125" spans="1:43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7"/>
      <c r="AF125" s="833"/>
      <c r="AG125" s="833"/>
      <c r="AH125" s="833"/>
      <c r="AI125" s="833"/>
      <c r="AJ125" s="833"/>
      <c r="AK125" s="833"/>
      <c r="AL125" s="833"/>
      <c r="AM125" s="833"/>
      <c r="AN125" s="833"/>
      <c r="AO125" s="10"/>
      <c r="AP125" s="10"/>
      <c r="AQ125" s="10"/>
    </row>
    <row r="126" spans="1:43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7"/>
      <c r="AF126" s="833"/>
      <c r="AG126" s="833"/>
      <c r="AH126" s="833"/>
      <c r="AI126" s="833"/>
      <c r="AJ126" s="833"/>
      <c r="AK126" s="833"/>
      <c r="AL126" s="833"/>
      <c r="AM126" s="834"/>
      <c r="AN126" s="834"/>
      <c r="AO126" s="10"/>
      <c r="AP126" s="10"/>
      <c r="AQ126" s="10"/>
    </row>
    <row r="127" spans="1:43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8">
        <v>303458.49923403934</v>
      </c>
      <c r="AF127" s="834">
        <v>303719.84159161989</v>
      </c>
      <c r="AG127" s="834">
        <v>306683.13563484303</v>
      </c>
      <c r="AH127" s="834">
        <v>307467.53157470911</v>
      </c>
      <c r="AI127" s="834">
        <v>306857.42535108409</v>
      </c>
      <c r="AJ127" s="834">
        <v>310111.38668827119</v>
      </c>
      <c r="AK127" s="834">
        <v>311331.78356908326</v>
      </c>
      <c r="AL127" s="834">
        <v>312900.3910152532</v>
      </c>
      <c r="AM127" s="834">
        <v>313510.49723887816</v>
      </c>
      <c r="AN127" s="834">
        <v>314120.60346250312</v>
      </c>
      <c r="AO127" s="834">
        <v>312842.29444317281</v>
      </c>
      <c r="AP127" s="834">
        <v>315573.38663163659</v>
      </c>
      <c r="AQ127" s="834">
        <v>315689.57977579738</v>
      </c>
    </row>
    <row r="128" spans="1:43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8">
        <v>16357.132861900374</v>
      </c>
      <c r="AF128" s="834">
        <v>16371.219834834657</v>
      </c>
      <c r="AG128" s="834">
        <v>16530.948412205944</v>
      </c>
      <c r="AH128" s="834">
        <v>16573.229213821684</v>
      </c>
      <c r="AI128" s="834">
        <v>16540.343041297612</v>
      </c>
      <c r="AJ128" s="834">
        <v>16715.739275228127</v>
      </c>
      <c r="AK128" s="834">
        <v>16781.521561682712</v>
      </c>
      <c r="AL128" s="834">
        <v>16866.073223507741</v>
      </c>
      <c r="AM128" s="834">
        <v>16898.959396031813</v>
      </c>
      <c r="AN128" s="834">
        <v>16931.845568555877</v>
      </c>
      <c r="AO128" s="834">
        <v>16862.941680477186</v>
      </c>
      <c r="AP128" s="834">
        <v>17010.154027132688</v>
      </c>
      <c r="AQ128" s="834">
        <v>17016.417113193802</v>
      </c>
    </row>
    <row r="129" spans="1:43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8">
        <v>1121.1823707325241</v>
      </c>
      <c r="AF129" s="834">
        <v>1122.1479473922141</v>
      </c>
      <c r="AG129" s="834">
        <v>1133.0963737798243</v>
      </c>
      <c r="AH129" s="834">
        <v>1135.9944666052741</v>
      </c>
      <c r="AI129" s="834">
        <v>1133.7403186940141</v>
      </c>
      <c r="AJ129" s="834">
        <v>1145.7626680284636</v>
      </c>
      <c r="AK129" s="834">
        <v>1150.2716452741734</v>
      </c>
      <c r="AL129" s="834">
        <v>1156.0671495018835</v>
      </c>
      <c r="AM129" s="834">
        <v>1158.3212974131436</v>
      </c>
      <c r="AN129" s="834">
        <v>1160.5754453244033</v>
      </c>
      <c r="AO129" s="834">
        <v>1155.8525011971535</v>
      </c>
      <c r="AP129" s="834">
        <v>1165.9430157890329</v>
      </c>
      <c r="AQ129" s="834">
        <v>1166.372312398493</v>
      </c>
    </row>
    <row r="130" spans="1:43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8">
        <v>302752.05023968033</v>
      </c>
      <c r="AF130" s="834">
        <v>303034.46861801908</v>
      </c>
      <c r="AG130" s="834">
        <v>305877.12159388157</v>
      </c>
      <c r="AH130" s="834">
        <v>307530.94256454433</v>
      </c>
      <c r="AI130" s="834">
        <v>306542.58035164524</v>
      </c>
      <c r="AJ130" s="834">
        <v>310653.23984604917</v>
      </c>
      <c r="AK130" s="834">
        <v>311181.43106652744</v>
      </c>
      <c r="AL130" s="834">
        <v>311663.15523979848</v>
      </c>
      <c r="AM130" s="834">
        <v>312637.21488475415</v>
      </c>
      <c r="AN130" s="834">
        <v>312234.8067849605</v>
      </c>
      <c r="AO130" s="834">
        <v>311863.17792460066</v>
      </c>
      <c r="AP130" s="834">
        <v>314178.15071890375</v>
      </c>
      <c r="AQ130" s="834">
        <v>314460.58048271236</v>
      </c>
    </row>
    <row r="131" spans="1:43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8">
        <v>650.53399738425321</v>
      </c>
      <c r="AF131" s="834">
        <v>647.79059551835383</v>
      </c>
      <c r="AG131" s="834">
        <v>649.49073188595332</v>
      </c>
      <c r="AH131" s="834">
        <v>656.75495091115181</v>
      </c>
      <c r="AI131" s="834">
        <v>662.31903356875046</v>
      </c>
      <c r="AJ131" s="834">
        <v>669.66053151974893</v>
      </c>
      <c r="AK131" s="834">
        <v>661.15984968175087</v>
      </c>
      <c r="AL131" s="834">
        <v>653.58651495335255</v>
      </c>
      <c r="AM131" s="834">
        <v>658.80284244485119</v>
      </c>
      <c r="AN131" s="834">
        <v>656.21399843055201</v>
      </c>
      <c r="AO131" s="834">
        <v>654.24338582265227</v>
      </c>
      <c r="AP131" s="834">
        <v>654.66841991455226</v>
      </c>
      <c r="AQ131" s="834">
        <v>658.84148190775124</v>
      </c>
    </row>
    <row r="132" spans="1:43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8">
        <v>21890.143485936722</v>
      </c>
      <c r="AF132" s="834">
        <v>21843.561362376433</v>
      </c>
      <c r="AG132" s="834">
        <v>21964.942547451308</v>
      </c>
      <c r="AH132" s="834">
        <v>22132.343609304702</v>
      </c>
      <c r="AI132" s="834">
        <v>22224.211660880668</v>
      </c>
      <c r="AJ132" s="834">
        <v>22466.157477238648</v>
      </c>
      <c r="AK132" s="834">
        <v>22334.138582064461</v>
      </c>
      <c r="AL132" s="834">
        <v>22229.334651755231</v>
      </c>
      <c r="AM132" s="834">
        <v>22351.414284658909</v>
      </c>
      <c r="AN132" s="834">
        <v>22317.595933543518</v>
      </c>
      <c r="AO132" s="834">
        <v>22240.766900663781</v>
      </c>
      <c r="AP132" s="834">
        <v>22329.08189594849</v>
      </c>
      <c r="AQ132" s="834">
        <v>22416.06345200754</v>
      </c>
    </row>
    <row r="133" spans="1:43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8">
        <v>122.08430259087486</v>
      </c>
      <c r="AF133" s="834">
        <v>122.18944316048554</v>
      </c>
      <c r="AG133" s="834">
        <v>123.3816051449142</v>
      </c>
      <c r="AH133" s="834">
        <v>123.69717525257431</v>
      </c>
      <c r="AI133" s="834">
        <v>123.45172359112598</v>
      </c>
      <c r="AJ133" s="834">
        <v>124.76082385198826</v>
      </c>
      <c r="AK133" s="834">
        <v>125.25180137429886</v>
      </c>
      <c r="AL133" s="834">
        <v>125.88286739020511</v>
      </c>
      <c r="AM133" s="834">
        <v>126.12831905165342</v>
      </c>
      <c r="AN133" s="834">
        <v>126.37377071310171</v>
      </c>
      <c r="AO133" s="834">
        <v>125.85949457480118</v>
      </c>
      <c r="AP133" s="834">
        <v>126.95823949702802</v>
      </c>
      <c r="AQ133" s="834">
        <v>127.00498512783591</v>
      </c>
    </row>
    <row r="134" spans="1:43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8">
        <v>19582.990911025532</v>
      </c>
      <c r="AF134" s="834">
        <v>19599.856034349097</v>
      </c>
      <c r="AG134" s="834">
        <v>19791.085347291755</v>
      </c>
      <c r="AH134" s="834">
        <v>19841.704521247382</v>
      </c>
      <c r="AI134" s="834">
        <v>19802.332730171616</v>
      </c>
      <c r="AJ134" s="834">
        <v>20012.319583239845</v>
      </c>
      <c r="AK134" s="834">
        <v>20091.075067383841</v>
      </c>
      <c r="AL134" s="834">
        <v>20192.301513302635</v>
      </c>
      <c r="AM134" s="834">
        <v>20231.673304378404</v>
      </c>
      <c r="AN134" s="834">
        <v>20271.045095454163</v>
      </c>
      <c r="AO134" s="834">
        <v>20188.552385676012</v>
      </c>
      <c r="AP134" s="834">
        <v>20364.797090104643</v>
      </c>
      <c r="AQ134" s="834">
        <v>20372.295345357888</v>
      </c>
    </row>
    <row r="135" spans="1:43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  <c r="AJ135" s="713"/>
      <c r="AK135" s="713"/>
      <c r="AL135" s="713"/>
      <c r="AM135" s="713"/>
      <c r="AN135" s="713"/>
      <c r="AO135" s="10"/>
      <c r="AP135" s="10"/>
      <c r="AQ135" s="10"/>
    </row>
    <row r="136" spans="1:43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  <c r="AJ136" s="713"/>
      <c r="AK136" s="713"/>
      <c r="AL136" s="713"/>
      <c r="AM136" s="834"/>
      <c r="AN136" s="834"/>
      <c r="AO136" s="10"/>
      <c r="AP136" s="10"/>
      <c r="AQ136" s="10"/>
    </row>
    <row r="137" spans="1:43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8">
        <v>640316.02703995188</v>
      </c>
      <c r="AF137" s="834">
        <v>639890.21013983141</v>
      </c>
      <c r="AG137" s="834">
        <v>644760.87034060201</v>
      </c>
      <c r="AH137" s="834">
        <v>648073.62694936246</v>
      </c>
      <c r="AI137" s="834">
        <v>648813.19778842491</v>
      </c>
      <c r="AJ137" s="834">
        <v>655786.79735376255</v>
      </c>
      <c r="AK137" s="834">
        <v>655076.80527656339</v>
      </c>
      <c r="AL137" s="834">
        <v>655117.28452740062</v>
      </c>
      <c r="AM137" s="834">
        <v>657577.52157985233</v>
      </c>
      <c r="AN137" s="834">
        <v>657695.69971128798</v>
      </c>
      <c r="AO137" s="834">
        <v>655229.56438987504</v>
      </c>
      <c r="AP137" s="834">
        <v>659356.87043884175</v>
      </c>
      <c r="AQ137" s="834">
        <v>660785.20786973124</v>
      </c>
    </row>
    <row r="138" spans="1:43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8">
        <v>225200.09246437371</v>
      </c>
      <c r="AF138" s="834">
        <v>224669.43250222399</v>
      </c>
      <c r="AG138" s="834">
        <v>225845.83433287506</v>
      </c>
      <c r="AH138" s="834">
        <v>227654.82712036054</v>
      </c>
      <c r="AI138" s="834">
        <v>228707.03127429963</v>
      </c>
      <c r="AJ138" s="834">
        <v>231201.81460757006</v>
      </c>
      <c r="AK138" s="834">
        <v>229670.50069553644</v>
      </c>
      <c r="AL138" s="834">
        <v>228422.6170705799</v>
      </c>
      <c r="AM138" s="834">
        <v>229739.11054433824</v>
      </c>
      <c r="AN138" s="834">
        <v>229330.8038632157</v>
      </c>
      <c r="AO138" s="834">
        <v>228552.33255849313</v>
      </c>
      <c r="AP138" s="834">
        <v>229376.85170325052</v>
      </c>
      <c r="AQ138" s="834">
        <v>230332.41084419913</v>
      </c>
    </row>
    <row r="139" spans="1:43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8">
        <v>27236.218283599086</v>
      </c>
      <c r="AF139" s="834">
        <v>27141.509190006491</v>
      </c>
      <c r="AG139" s="834">
        <v>27240.919331107907</v>
      </c>
      <c r="AH139" s="834">
        <v>27511.158996557238</v>
      </c>
      <c r="AI139" s="834">
        <v>27702.049286715825</v>
      </c>
      <c r="AJ139" s="834">
        <v>28007.17027971015</v>
      </c>
      <c r="AK139" s="834">
        <v>27719.16104159737</v>
      </c>
      <c r="AL139" s="834">
        <v>27467.925045149746</v>
      </c>
      <c r="AM139" s="834">
        <v>27662.899592054688</v>
      </c>
      <c r="AN139" s="834">
        <v>27577.865928761501</v>
      </c>
      <c r="AO139" s="834">
        <v>27490.75350330599</v>
      </c>
      <c r="AP139" s="834">
        <v>27540.933203389093</v>
      </c>
      <c r="AQ139" s="834">
        <v>27692.275530178889</v>
      </c>
    </row>
    <row r="140" spans="1:43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8">
        <v>374955.06298580166</v>
      </c>
      <c r="AF140" s="834">
        <v>373799.5100600376</v>
      </c>
      <c r="AG140" s="834">
        <v>375376.09430052224</v>
      </c>
      <c r="AH140" s="834">
        <v>378846.69035334379</v>
      </c>
      <c r="AI140" s="834">
        <v>381165.37363103044</v>
      </c>
      <c r="AJ140" s="834">
        <v>385349.39073988784</v>
      </c>
      <c r="AK140" s="834">
        <v>381883.88904656132</v>
      </c>
      <c r="AL140" s="834">
        <v>378911.35438604193</v>
      </c>
      <c r="AM140" s="834">
        <v>381422.3758525906</v>
      </c>
      <c r="AN140" s="834">
        <v>380424.39509366662</v>
      </c>
      <c r="AO140" s="834">
        <v>379191.06143517216</v>
      </c>
      <c r="AP140" s="834">
        <v>380121.59448034817</v>
      </c>
      <c r="AQ140" s="834">
        <v>382032.01615271217</v>
      </c>
    </row>
    <row r="141" spans="1:43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8">
        <v>426154.03066447814</v>
      </c>
      <c r="AF141" s="834">
        <v>424570.63542249869</v>
      </c>
      <c r="AG141" s="834">
        <v>425983.75340338063</v>
      </c>
      <c r="AH141" s="834">
        <v>430382.94304130768</v>
      </c>
      <c r="AI141" s="834">
        <v>433581.56392552453</v>
      </c>
      <c r="AJ141" s="834">
        <v>438366.98876430886</v>
      </c>
      <c r="AK141" s="834">
        <v>433518.61943641561</v>
      </c>
      <c r="AL141" s="834">
        <v>429255.41585914744</v>
      </c>
      <c r="AM141" s="834">
        <v>432424.33965364692</v>
      </c>
      <c r="AN141" s="834">
        <v>430975.94821416342</v>
      </c>
      <c r="AO141" s="834">
        <v>429636.20103260915</v>
      </c>
      <c r="AP141" s="834">
        <v>430257.75978972029</v>
      </c>
      <c r="AQ141" s="834">
        <v>432743.83368184714</v>
      </c>
    </row>
    <row r="142" spans="1:43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8">
        <v>1567.0326702051068</v>
      </c>
      <c r="AF142" s="834">
        <v>1568.3822188698198</v>
      </c>
      <c r="AG142" s="834">
        <v>1583.684405458351</v>
      </c>
      <c r="AH142" s="834">
        <v>1587.7349562494769</v>
      </c>
      <c r="AI142" s="834">
        <v>1584.5844220343236</v>
      </c>
      <c r="AJ142" s="834">
        <v>1601.3875886479696</v>
      </c>
      <c r="AK142" s="834">
        <v>1607.6896094767685</v>
      </c>
      <c r="AL142" s="834">
        <v>1615.7897586605272</v>
      </c>
      <c r="AM142" s="834">
        <v>1618.9402928756801</v>
      </c>
      <c r="AN142" s="834">
        <v>1622.0908270908326</v>
      </c>
      <c r="AO142" s="834">
        <v>1615.4897531352028</v>
      </c>
      <c r="AP142" s="834">
        <v>1629.5928700209288</v>
      </c>
      <c r="AQ142" s="834">
        <v>1630.1928810715781</v>
      </c>
    </row>
    <row r="143" spans="1:43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7"/>
      <c r="AF143" s="833"/>
      <c r="AG143" s="833"/>
      <c r="AH143" s="833"/>
      <c r="AI143" s="833"/>
      <c r="AJ143" s="833"/>
      <c r="AK143" s="833"/>
      <c r="AL143" s="833"/>
      <c r="AM143" s="833"/>
      <c r="AN143" s="833"/>
      <c r="AO143" s="10"/>
      <c r="AP143" s="10"/>
      <c r="AQ143" s="10"/>
    </row>
    <row r="144" spans="1:43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7"/>
      <c r="AF144" s="833"/>
      <c r="AG144" s="833"/>
      <c r="AH144" s="833"/>
      <c r="AI144" s="833"/>
      <c r="AJ144" s="833"/>
      <c r="AK144" s="833"/>
      <c r="AL144" s="833"/>
      <c r="AM144" s="834"/>
      <c r="AN144" s="834"/>
      <c r="AO144" s="10"/>
      <c r="AP144" s="10"/>
      <c r="AQ144" s="10"/>
    </row>
    <row r="145" spans="1:43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8">
        <v>38287.03377264765</v>
      </c>
      <c r="AF145" s="834">
        <v>38321.025128697394</v>
      </c>
      <c r="AG145" s="834">
        <v>38689.560113144464</v>
      </c>
      <c r="AH145" s="834">
        <v>38829.403383459328</v>
      </c>
      <c r="AI145" s="834">
        <v>38734.622441024992</v>
      </c>
      <c r="AJ145" s="834">
        <v>39185.680951569389</v>
      </c>
      <c r="AK145" s="834">
        <v>39307.351497184005</v>
      </c>
      <c r="AL145" s="834">
        <v>39454.406211346846</v>
      </c>
      <c r="AM145" s="834">
        <v>39548.548405291927</v>
      </c>
      <c r="AN145" s="834">
        <v>39577.991593412837</v>
      </c>
      <c r="AO145" s="834">
        <v>39459.197971608279</v>
      </c>
      <c r="AP145" s="834">
        <v>39784.520955500266</v>
      </c>
      <c r="AQ145" s="834">
        <v>39807.007536694378</v>
      </c>
    </row>
    <row r="146" spans="1:43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8">
        <v>153988.82549136877</v>
      </c>
      <c r="AF146" s="834">
        <v>154121.44264592713</v>
      </c>
      <c r="AG146" s="834">
        <v>155625.15458826287</v>
      </c>
      <c r="AH146" s="834">
        <v>156023.19323211384</v>
      </c>
      <c r="AI146" s="834">
        <v>155713.59722133109</v>
      </c>
      <c r="AJ146" s="834">
        <v>157364.80714220172</v>
      </c>
      <c r="AK146" s="834">
        <v>157984.09275385516</v>
      </c>
      <c r="AL146" s="834">
        <v>158780.07645146921</v>
      </c>
      <c r="AM146" s="834">
        <v>159089.672462252</v>
      </c>
      <c r="AN146" s="834">
        <v>159399.26847303472</v>
      </c>
      <c r="AO146" s="834">
        <v>158750.59557377981</v>
      </c>
      <c r="AP146" s="834">
        <v>160136.47759544576</v>
      </c>
      <c r="AQ146" s="834">
        <v>160195.43935082463</v>
      </c>
    </row>
    <row r="147" spans="1:43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8">
        <v>24878.877926662663</v>
      </c>
      <c r="AF147" s="834">
        <v>24901.317595226468</v>
      </c>
      <c r="AG147" s="834">
        <v>25138.944274841666</v>
      </c>
      <c r="AH147" s="834">
        <v>25243.961003727352</v>
      </c>
      <c r="AI147" s="834">
        <v>25176.207842078111</v>
      </c>
      <c r="AJ147" s="834">
        <v>25483.337315913508</v>
      </c>
      <c r="AK147" s="834">
        <v>25551.206596477401</v>
      </c>
      <c r="AL147" s="834">
        <v>25629.172860075218</v>
      </c>
      <c r="AM147" s="834">
        <v>25696.279795059505</v>
      </c>
      <c r="AN147" s="834">
        <v>25698.991450390793</v>
      </c>
      <c r="AO147" s="834">
        <v>25636.476073577498</v>
      </c>
      <c r="AP147" s="834">
        <v>25841.216224274351</v>
      </c>
      <c r="AQ147" s="834">
        <v>25858.532075846375</v>
      </c>
    </row>
    <row r="148" spans="1:43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8">
        <v>1913079.7079718544</v>
      </c>
      <c r="AF148" s="834">
        <v>1914727.2767905984</v>
      </c>
      <c r="AG148" s="834">
        <v>1933408.6375603685</v>
      </c>
      <c r="AH148" s="834">
        <v>1938353.6694489494</v>
      </c>
      <c r="AI148" s="834">
        <v>1934507.4043449224</v>
      </c>
      <c r="AJ148" s="834">
        <v>1955021.2058051231</v>
      </c>
      <c r="AK148" s="834">
        <v>1962714.8987293511</v>
      </c>
      <c r="AL148" s="834">
        <v>1972603.7997903388</v>
      </c>
      <c r="AM148" s="834">
        <v>1976450.0648943658</v>
      </c>
      <c r="AN148" s="834">
        <v>1980296.3299983924</v>
      </c>
      <c r="AO148" s="834">
        <v>1972237.5441954874</v>
      </c>
      <c r="AP148" s="834">
        <v>1989455.0453020255</v>
      </c>
      <c r="AQ148" s="834">
        <v>1990187.5564917286</v>
      </c>
    </row>
    <row r="149" spans="1:43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8">
        <v>7585165.9088403853</v>
      </c>
      <c r="AF149" s="834">
        <v>7591698.3511554282</v>
      </c>
      <c r="AG149" s="834">
        <v>7665768.0411171867</v>
      </c>
      <c r="AH149" s="834">
        <v>7685374.5881643863</v>
      </c>
      <c r="AI149" s="834">
        <v>7670124.5393442269</v>
      </c>
      <c r="AJ149" s="834">
        <v>7751459.6697354196</v>
      </c>
      <c r="AK149" s="834">
        <v>7781964.3774267724</v>
      </c>
      <c r="AL149" s="834">
        <v>7821172.8614701377</v>
      </c>
      <c r="AM149" s="834">
        <v>7836422.9102902971</v>
      </c>
      <c r="AN149" s="834">
        <v>7851672.9591104556</v>
      </c>
      <c r="AO149" s="834">
        <v>7819720.6953944573</v>
      </c>
      <c r="AP149" s="834">
        <v>7887986.3311045272</v>
      </c>
      <c r="AQ149" s="834">
        <v>7890890.663255889</v>
      </c>
    </row>
    <row r="150" spans="1:43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8">
        <v>30340665.274517052</v>
      </c>
      <c r="AF150" s="834">
        <v>30366795.045188885</v>
      </c>
      <c r="AG150" s="834">
        <v>30663073.821042396</v>
      </c>
      <c r="AH150" s="834">
        <v>30741500.013468172</v>
      </c>
      <c r="AI150" s="834">
        <v>30680499.81489199</v>
      </c>
      <c r="AJ150" s="834">
        <v>31005840.354033299</v>
      </c>
      <c r="AK150" s="834">
        <v>31127859.191390783</v>
      </c>
      <c r="AL150" s="834">
        <v>31284693.136037197</v>
      </c>
      <c r="AM150" s="834">
        <v>31345693.334613379</v>
      </c>
      <c r="AN150" s="834">
        <v>31406693.53318955</v>
      </c>
      <c r="AO150" s="834">
        <v>31278884.471420664</v>
      </c>
      <c r="AP150" s="834">
        <v>31551947.029013164</v>
      </c>
      <c r="AQ150" s="834">
        <v>31563564.358246237</v>
      </c>
    </row>
    <row r="151" spans="1:43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8"/>
      <c r="AF151" s="834"/>
      <c r="AG151" s="834"/>
      <c r="AH151" s="834"/>
      <c r="AI151" s="834"/>
      <c r="AJ151" s="834"/>
      <c r="AK151" s="834"/>
      <c r="AL151" s="834"/>
      <c r="AM151" s="834"/>
      <c r="AN151" s="834"/>
      <c r="AO151" s="10"/>
      <c r="AP151" s="10"/>
      <c r="AQ151" s="10"/>
    </row>
    <row r="152" spans="1:43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8"/>
      <c r="AF152" s="834"/>
      <c r="AG152" s="834"/>
      <c r="AH152" s="834"/>
      <c r="AI152" s="834"/>
      <c r="AJ152" s="834"/>
      <c r="AK152" s="834"/>
      <c r="AL152" s="834"/>
      <c r="AM152" s="833"/>
      <c r="AN152" s="833"/>
      <c r="AO152" s="10"/>
      <c r="AP152" s="10"/>
      <c r="AQ152" s="10"/>
    </row>
    <row r="153" spans="1:43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7"/>
      <c r="AF153" s="833"/>
      <c r="AG153" s="833"/>
      <c r="AH153" s="833"/>
      <c r="AI153" s="833"/>
      <c r="AJ153" s="833"/>
      <c r="AK153" s="833"/>
      <c r="AL153" s="833"/>
      <c r="AM153" s="834"/>
      <c r="AN153" s="834"/>
      <c r="AO153" s="10"/>
      <c r="AP153" s="10"/>
      <c r="AQ153" s="10"/>
    </row>
    <row r="154" spans="1:43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8">
        <v>18766.159333740168</v>
      </c>
      <c r="AF154" s="834">
        <v>18784.984320567182</v>
      </c>
      <c r="AG154" s="834">
        <v>18981.184684588403</v>
      </c>
      <c r="AH154" s="834">
        <v>19076.68973962314</v>
      </c>
      <c r="AI154" s="834">
        <v>19016.796625553277</v>
      </c>
      <c r="AJ154" s="834">
        <v>19280.300260202457</v>
      </c>
      <c r="AK154" s="834">
        <v>19330.211792190163</v>
      </c>
      <c r="AL154" s="834">
        <v>19384.803685302049</v>
      </c>
      <c r="AM154" s="834">
        <v>19444.124452013042</v>
      </c>
      <c r="AN154" s="834">
        <v>19436.786565407187</v>
      </c>
      <c r="AO154" s="834">
        <v>19393.329607432101</v>
      </c>
      <c r="AP154" s="834">
        <v>19559.893758145608</v>
      </c>
      <c r="AQ154" s="834">
        <v>19575.897162040259</v>
      </c>
    </row>
    <row r="155" spans="1:43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8">
        <v>3565.1632402678947</v>
      </c>
      <c r="AF155" s="834">
        <v>3568.2336046462951</v>
      </c>
      <c r="AG155" s="834">
        <v>3603.0476797823362</v>
      </c>
      <c r="AH155" s="834">
        <v>3612.2631065299288</v>
      </c>
      <c r="AI155" s="834">
        <v>3605.0953116366677</v>
      </c>
      <c r="AJ155" s="834">
        <v>3643.3242733361235</v>
      </c>
      <c r="AK155" s="834">
        <v>3657.6620299288406</v>
      </c>
      <c r="AL155" s="834">
        <v>3676.0907166178313</v>
      </c>
      <c r="AM155" s="834">
        <v>3683.2585115110928</v>
      </c>
      <c r="AN155" s="834">
        <v>3690.4263064043525</v>
      </c>
      <c r="AO155" s="834">
        <v>3675.4081726663871</v>
      </c>
      <c r="AP155" s="834">
        <v>3707.4942388028458</v>
      </c>
      <c r="AQ155" s="834">
        <v>3708.859326705734</v>
      </c>
    </row>
    <row r="156" spans="1:43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8">
        <v>4582.3625606962414</v>
      </c>
      <c r="AF156" s="834">
        <v>4587.2346772649462</v>
      </c>
      <c r="AG156" s="834">
        <v>4627.1273399858701</v>
      </c>
      <c r="AH156" s="834">
        <v>4676.2400088369059</v>
      </c>
      <c r="AI156" s="834">
        <v>4650.762775002102</v>
      </c>
      <c r="AJ156" s="834">
        <v>4736.9738037531752</v>
      </c>
      <c r="AK156" s="834">
        <v>4725.8151909607313</v>
      </c>
      <c r="AL156" s="834">
        <v>4703.2517001403412</v>
      </c>
      <c r="AM156" s="834">
        <v>4728.0320419056816</v>
      </c>
      <c r="AN156" s="834">
        <v>4694.2457816760498</v>
      </c>
      <c r="AO156" s="834">
        <v>4713.362884389041</v>
      </c>
      <c r="AP156" s="834">
        <v>4737.1576848814248</v>
      </c>
      <c r="AQ156" s="834">
        <v>4745.9964069894668</v>
      </c>
    </row>
    <row r="157" spans="1:43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  <c r="AJ157" s="713"/>
      <c r="AK157" s="713"/>
      <c r="AL157" s="713"/>
      <c r="AM157" s="713"/>
      <c r="AN157" s="713"/>
      <c r="AO157" s="713"/>
      <c r="AP157" s="713"/>
      <c r="AQ157" s="713"/>
    </row>
    <row r="158" spans="1:43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  <c r="AJ158" s="713"/>
      <c r="AK158" s="713"/>
      <c r="AL158" s="713"/>
      <c r="AM158" s="834"/>
      <c r="AN158" s="834"/>
      <c r="AO158" s="834"/>
      <c r="AP158" s="834"/>
      <c r="AQ158" s="834"/>
    </row>
    <row r="159" spans="1:43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8">
        <v>160694.26716726139</v>
      </c>
      <c r="AF159" s="834">
        <v>160833.07263952331</v>
      </c>
      <c r="AG159" s="834">
        <v>162400.09440392026</v>
      </c>
      <c r="AH159" s="834">
        <v>162832.06238489636</v>
      </c>
      <c r="AI159" s="834">
        <v>162501.75801114019</v>
      </c>
      <c r="AJ159" s="834">
        <v>164241.30890392046</v>
      </c>
      <c r="AK159" s="834">
        <v>164874.4527712485</v>
      </c>
      <c r="AL159" s="834">
        <v>165684.44259090855</v>
      </c>
      <c r="AM159" s="834">
        <v>166014.49461827008</v>
      </c>
      <c r="AN159" s="834">
        <v>166318.25195029526</v>
      </c>
      <c r="AO159" s="834">
        <v>165658.60347156855</v>
      </c>
      <c r="AP159" s="834">
        <v>167097.00870254354</v>
      </c>
      <c r="AQ159" s="834">
        <v>167161.71884465675</v>
      </c>
    </row>
    <row r="160" spans="1:43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8">
        <v>14368.308040683605</v>
      </c>
      <c r="AF160" s="834">
        <v>14381.10124651005</v>
      </c>
      <c r="AG160" s="834">
        <v>14519.210625362854</v>
      </c>
      <c r="AH160" s="834">
        <v>14573.17603887692</v>
      </c>
      <c r="AI160" s="834">
        <v>14536.959654554013</v>
      </c>
      <c r="AJ160" s="834">
        <v>14707.705111728319</v>
      </c>
      <c r="AK160" s="834">
        <v>14752.190804085363</v>
      </c>
      <c r="AL160" s="834">
        <v>14805.530316232462</v>
      </c>
      <c r="AM160" s="739">
        <v>14841.483023853403</v>
      </c>
      <c r="AN160" s="739">
        <v>14850.80760341381</v>
      </c>
      <c r="AO160" s="739">
        <v>14807.768572418758</v>
      </c>
      <c r="AP160" s="739">
        <v>14929.156443408798</v>
      </c>
      <c r="AQ160" s="739">
        <v>14937.879207243423</v>
      </c>
    </row>
    <row r="161" spans="1:43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  <c r="AJ161" s="739"/>
      <c r="AK161" s="739"/>
      <c r="AL161" s="739"/>
      <c r="AM161" s="739"/>
      <c r="AN161" s="739"/>
      <c r="AO161" s="10"/>
      <c r="AP161" s="10"/>
      <c r="AQ161" s="10"/>
    </row>
    <row r="162" spans="1:43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  <c r="AJ162" s="739"/>
      <c r="AK162" s="739"/>
      <c r="AL162" s="739"/>
      <c r="AM162" s="834"/>
      <c r="AN162" s="834"/>
      <c r="AO162" s="10"/>
      <c r="AP162" s="10"/>
      <c r="AQ162" s="10"/>
    </row>
    <row r="163" spans="1:43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8">
        <v>26805.888621711558</v>
      </c>
      <c r="AF163" s="834">
        <v>26830.158344814998</v>
      </c>
      <c r="AG163" s="834">
        <v>27085.708137690533</v>
      </c>
      <c r="AH163" s="834">
        <v>27202.555163796322</v>
      </c>
      <c r="AI163" s="834">
        <v>27127.943175221237</v>
      </c>
      <c r="AJ163" s="834">
        <v>27462.529186091273</v>
      </c>
      <c r="AK163" s="834">
        <v>27532.72980066514</v>
      </c>
      <c r="AL163" s="834">
        <v>27612.1404079194</v>
      </c>
      <c r="AM163" s="834">
        <v>27685.994578517129</v>
      </c>
      <c r="AN163" s="834">
        <v>27684.629393880496</v>
      </c>
      <c r="AO163" s="834">
        <v>27621.10328135001</v>
      </c>
      <c r="AP163" s="834">
        <v>27839.964197511388</v>
      </c>
      <c r="AQ163" s="834">
        <v>27859.327254546373</v>
      </c>
    </row>
    <row r="164" spans="1:43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8">
        <v>10113.286397465094</v>
      </c>
      <c r="AF164" s="834">
        <v>10123.813588276073</v>
      </c>
      <c r="AG164" s="834">
        <v>10213.039295211276</v>
      </c>
      <c r="AH164" s="834">
        <v>10312.32484451247</v>
      </c>
      <c r="AI164" s="834">
        <v>10260.078569902907</v>
      </c>
      <c r="AJ164" s="834">
        <v>10441.252128226994</v>
      </c>
      <c r="AK164" s="834">
        <v>10423.88795868912</v>
      </c>
      <c r="AL164" s="834">
        <v>10385.362695386188</v>
      </c>
      <c r="AM164" s="834">
        <v>10436.269749214187</v>
      </c>
      <c r="AN164" s="834">
        <v>10372.126097574528</v>
      </c>
      <c r="AO164" s="834">
        <v>10405.008827994163</v>
      </c>
      <c r="AP164" s="834">
        <v>10461.759477938869</v>
      </c>
      <c r="AQ164" s="834">
        <v>10479.548387213266</v>
      </c>
    </row>
    <row r="165" spans="1:43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8">
        <v>2327.3987721874842</v>
      </c>
      <c r="AF165" s="834">
        <v>2329.0940827580189</v>
      </c>
      <c r="AG165" s="834">
        <v>2348.9447178995592</v>
      </c>
      <c r="AH165" s="834">
        <v>2370.8425735363944</v>
      </c>
      <c r="AI165" s="834">
        <v>2361.1389015581922</v>
      </c>
      <c r="AJ165" s="834">
        <v>2400.8238588257082</v>
      </c>
      <c r="AK165" s="834">
        <v>2396.2127474066078</v>
      </c>
      <c r="AL165" s="834">
        <v>2387.6911528148239</v>
      </c>
      <c r="AM165" s="834">
        <v>2399.3399225201838</v>
      </c>
      <c r="AN165" s="834">
        <v>2386.1940322234486</v>
      </c>
      <c r="AO165" s="834">
        <v>2391.7540968547246</v>
      </c>
      <c r="AP165" s="834">
        <v>2404.6674584025372</v>
      </c>
      <c r="AQ165" s="834">
        <v>2409.180369183769</v>
      </c>
    </row>
    <row r="166" spans="1:43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8">
        <v>1463.016238518959</v>
      </c>
      <c r="AF166" s="834">
        <v>1464.3998194235946</v>
      </c>
      <c r="AG166" s="834">
        <v>1478.0379038156809</v>
      </c>
      <c r="AH166" s="834">
        <v>1486.7871396771925</v>
      </c>
      <c r="AI166" s="834">
        <v>1481.6806465073294</v>
      </c>
      <c r="AJ166" s="834">
        <v>1502.2976039088037</v>
      </c>
      <c r="AK166" s="834">
        <v>1504.249500352887</v>
      </c>
      <c r="AL166" s="834">
        <v>1505.6369139903341</v>
      </c>
      <c r="AM166" s="834">
        <v>1510.6607386001886</v>
      </c>
      <c r="AN166" s="834">
        <v>1507.8405668526925</v>
      </c>
      <c r="AO166" s="834">
        <v>1506.8271346177701</v>
      </c>
      <c r="AP166" s="834">
        <v>1517.6588833110911</v>
      </c>
      <c r="AQ166" s="834">
        <v>1519.1679251220396</v>
      </c>
    </row>
    <row r="167" spans="1:43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8">
        <v>52441.928528236778</v>
      </c>
      <c r="AF167" s="834">
        <v>52491.455612724254</v>
      </c>
      <c r="AG167" s="834">
        <v>52980.667663743567</v>
      </c>
      <c r="AH167" s="834">
        <v>53291.569555990951</v>
      </c>
      <c r="AI167" s="834">
        <v>53109.711394715538</v>
      </c>
      <c r="AJ167" s="834">
        <v>53846.028777113206</v>
      </c>
      <c r="AK167" s="834">
        <v>53918.148290010722</v>
      </c>
      <c r="AL167" s="834">
        <v>53971.251403263748</v>
      </c>
      <c r="AM167" s="834">
        <v>54150.195443270888</v>
      </c>
      <c r="AN167" s="834">
        <v>54052.243637138257</v>
      </c>
      <c r="AO167" s="834">
        <v>54013.113496597667</v>
      </c>
      <c r="AP167" s="834">
        <v>54402.650931230019</v>
      </c>
      <c r="AQ167" s="834">
        <v>54456.225807125156</v>
      </c>
    </row>
    <row r="168" spans="1:43" ht="15.75" customHeight="1">
      <c r="A168" s="490"/>
      <c r="B168" s="490"/>
      <c r="C168" s="490"/>
      <c r="D168" s="490"/>
      <c r="AL168" s="999"/>
      <c r="AN168" s="1073"/>
    </row>
    <row r="169" spans="1:43" ht="15.75" customHeight="1">
      <c r="A169" s="490"/>
      <c r="B169" s="490"/>
      <c r="C169" s="490"/>
      <c r="D169" s="490"/>
      <c r="AN169" s="1073"/>
    </row>
    <row r="170" spans="1:43" ht="15.75" customHeight="1">
      <c r="A170" s="490"/>
      <c r="B170" s="490"/>
      <c r="C170" s="490"/>
      <c r="D170" s="490"/>
      <c r="AN170" s="1073"/>
    </row>
    <row r="171" spans="1:43" ht="15.75" customHeight="1">
      <c r="A171" s="490"/>
      <c r="B171" s="490"/>
      <c r="C171" s="490"/>
      <c r="D171" s="490"/>
      <c r="AN171" s="1073"/>
    </row>
    <row r="172" spans="1:43" ht="15.75" customHeight="1">
      <c r="A172" s="490"/>
      <c r="B172" s="490"/>
      <c r="C172" s="490"/>
      <c r="D172" s="490"/>
      <c r="AN172" s="1073"/>
    </row>
    <row r="173" spans="1:43" ht="15.75" customHeight="1">
      <c r="A173" s="490"/>
      <c r="B173" s="490"/>
      <c r="C173" s="490"/>
      <c r="D173" s="490"/>
      <c r="AN173" s="1073"/>
    </row>
    <row r="174" spans="1:43" ht="15.75" customHeight="1">
      <c r="A174" s="490"/>
      <c r="B174" s="490"/>
      <c r="C174" s="490"/>
      <c r="D174" s="490"/>
      <c r="AN174" s="1073"/>
    </row>
    <row r="175" spans="1:43" ht="15.75" customHeight="1">
      <c r="A175" s="490"/>
      <c r="B175" s="490"/>
      <c r="C175" s="490"/>
      <c r="D175" s="490"/>
      <c r="AN175" s="1073"/>
    </row>
    <row r="176" spans="1:43" ht="15.75" customHeight="1">
      <c r="A176" s="490"/>
      <c r="B176" s="490"/>
      <c r="C176" s="490"/>
      <c r="D176" s="490"/>
      <c r="AN176" s="1073"/>
    </row>
    <row r="177" spans="1:40" ht="15.75" customHeight="1">
      <c r="A177" s="490"/>
      <c r="B177" s="490"/>
      <c r="C177" s="490"/>
      <c r="D177" s="490"/>
      <c r="AN177" s="1073"/>
    </row>
    <row r="178" spans="1:40" ht="15.75" customHeight="1">
      <c r="A178" s="490"/>
      <c r="B178" s="490"/>
      <c r="C178" s="490"/>
      <c r="D178" s="490"/>
    </row>
    <row r="179" spans="1:40" ht="15.75" customHeight="1">
      <c r="A179" s="490"/>
      <c r="B179" s="490"/>
      <c r="C179" s="490"/>
      <c r="D179" s="490"/>
    </row>
    <row r="180" spans="1:40" ht="15.75" customHeight="1">
      <c r="A180" s="490"/>
      <c r="B180" s="490"/>
      <c r="C180" s="490"/>
      <c r="D180" s="490"/>
    </row>
    <row r="181" spans="1:40" ht="15.75" customHeight="1">
      <c r="A181" s="490"/>
      <c r="B181" s="490"/>
      <c r="C181" s="490"/>
      <c r="D181" s="490"/>
    </row>
    <row r="182" spans="1:40" ht="15.75" customHeight="1">
      <c r="A182" s="490"/>
      <c r="B182" s="490"/>
      <c r="C182" s="490"/>
      <c r="D182" s="490"/>
    </row>
    <row r="183" spans="1:40" ht="15.75" customHeight="1">
      <c r="A183" s="490"/>
      <c r="B183" s="490"/>
      <c r="C183" s="490"/>
      <c r="D183" s="490"/>
    </row>
    <row r="184" spans="1:40" ht="15.75" customHeight="1">
      <c r="A184" s="490"/>
      <c r="B184" s="490"/>
      <c r="C184" s="490"/>
      <c r="D184" s="490"/>
    </row>
    <row r="185" spans="1:40" ht="15.75" customHeight="1">
      <c r="A185" s="102"/>
    </row>
    <row r="186" spans="1:40" ht="15.75" customHeight="1">
      <c r="A186" s="102"/>
    </row>
    <row r="187" spans="1:40" ht="15.75" customHeight="1">
      <c r="A187" s="102"/>
    </row>
    <row r="188" spans="1:40" ht="15.75" customHeight="1">
      <c r="A188" s="102"/>
    </row>
    <row r="189" spans="1:40" ht="15.75" customHeight="1">
      <c r="A189" s="102"/>
    </row>
    <row r="190" spans="1:40" ht="15.75" customHeight="1">
      <c r="A190" s="102"/>
    </row>
    <row r="191" spans="1:40" ht="15.75" customHeight="1">
      <c r="A191" s="102"/>
    </row>
    <row r="192" spans="1:40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L164"/>
  <sheetViews>
    <sheetView showGridLines="0" topLeftCell="DJ1" zoomScale="90" zoomScaleNormal="90" workbookViewId="0">
      <selection activeCell="OK156" sqref="OK156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2" width="11.08203125" customWidth="1"/>
    <col min="113" max="114" width="11" customWidth="1"/>
    <col min="115" max="115" width="10.83203125" customWidth="1"/>
    <col min="116" max="116" width="11.58203125" customWidth="1"/>
    <col min="117" max="117" width="11.25" customWidth="1"/>
    <col min="118" max="118" width="11.58203125" customWidth="1"/>
    <col min="119" max="119" width="12.33203125" customWidth="1"/>
    <col min="120" max="120" width="12" customWidth="1"/>
    <col min="121" max="121" width="11.75" customWidth="1"/>
    <col min="122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21" ht="66.75" customHeight="1">
      <c r="A1" s="1236" t="s">
        <v>1323</v>
      </c>
      <c r="B1" s="1132"/>
      <c r="CB1" s="491" t="s">
        <v>1324</v>
      </c>
    </row>
    <row r="2" spans="1:121" ht="15.75" customHeight="1">
      <c r="A2" s="492" t="s">
        <v>1325</v>
      </c>
      <c r="B2" s="493"/>
    </row>
    <row r="3" spans="1:121" ht="38.25" customHeight="1">
      <c r="A3" s="494" t="s">
        <v>148</v>
      </c>
      <c r="B3" s="495" t="s">
        <v>1326</v>
      </c>
      <c r="C3" s="1234" t="s">
        <v>1327</v>
      </c>
      <c r="D3" s="1234" t="s">
        <v>1328</v>
      </c>
      <c r="E3" s="1234" t="s">
        <v>1329</v>
      </c>
      <c r="F3" s="1234" t="s">
        <v>1330</v>
      </c>
      <c r="G3" s="1234" t="s">
        <v>1331</v>
      </c>
      <c r="H3" s="1234" t="s">
        <v>1332</v>
      </c>
      <c r="I3" s="1234" t="s">
        <v>1333</v>
      </c>
      <c r="J3" s="1234" t="s">
        <v>1334</v>
      </c>
      <c r="K3" s="1234" t="s">
        <v>1335</v>
      </c>
      <c r="L3" s="1234" t="s">
        <v>1336</v>
      </c>
      <c r="M3" s="1234" t="s">
        <v>1337</v>
      </c>
      <c r="N3" s="1234" t="s">
        <v>1338</v>
      </c>
      <c r="O3" s="1234" t="s">
        <v>1339</v>
      </c>
      <c r="P3" s="1234" t="s">
        <v>1340</v>
      </c>
      <c r="Q3" s="1234" t="s">
        <v>1341</v>
      </c>
      <c r="R3" s="1234" t="s">
        <v>1342</v>
      </c>
      <c r="S3" s="1234" t="s">
        <v>1343</v>
      </c>
      <c r="T3" s="1234" t="s">
        <v>1344</v>
      </c>
      <c r="U3" s="1234" t="s">
        <v>1345</v>
      </c>
      <c r="V3" s="1234" t="s">
        <v>1346</v>
      </c>
      <c r="W3" s="1234" t="s">
        <v>1347</v>
      </c>
      <c r="X3" s="1234" t="s">
        <v>1348</v>
      </c>
      <c r="Y3" s="1234" t="s">
        <v>1349</v>
      </c>
      <c r="Z3" s="1234" t="s">
        <v>1350</v>
      </c>
      <c r="AA3" s="1234" t="s">
        <v>1351</v>
      </c>
      <c r="AB3" s="1234" t="s">
        <v>1352</v>
      </c>
      <c r="AC3" s="1234" t="s">
        <v>1353</v>
      </c>
      <c r="AD3" s="1234" t="s">
        <v>1354</v>
      </c>
      <c r="AE3" s="1234" t="s">
        <v>1355</v>
      </c>
      <c r="AF3" s="1234" t="s">
        <v>1356</v>
      </c>
      <c r="AG3" s="1234" t="s">
        <v>1357</v>
      </c>
      <c r="AH3" s="1234" t="s">
        <v>1358</v>
      </c>
      <c r="AI3" s="1234" t="s">
        <v>1359</v>
      </c>
      <c r="AJ3" s="1234" t="s">
        <v>1360</v>
      </c>
      <c r="AK3" s="1234" t="s">
        <v>1361</v>
      </c>
      <c r="AL3" s="1234" t="s">
        <v>1362</v>
      </c>
      <c r="AM3" s="1234" t="s">
        <v>1363</v>
      </c>
      <c r="AN3" s="1234" t="s">
        <v>1364</v>
      </c>
      <c r="AO3" s="1234" t="s">
        <v>1365</v>
      </c>
      <c r="AP3" s="1234" t="s">
        <v>1366</v>
      </c>
      <c r="AQ3" s="1234" t="s">
        <v>1367</v>
      </c>
      <c r="AR3" s="1234" t="s">
        <v>1368</v>
      </c>
      <c r="AS3" s="1234" t="s">
        <v>1369</v>
      </c>
      <c r="AT3" s="1234" t="s">
        <v>1370</v>
      </c>
      <c r="AU3" s="1234" t="s">
        <v>1371</v>
      </c>
      <c r="AV3" s="1234" t="s">
        <v>1372</v>
      </c>
      <c r="AW3" s="1234" t="s">
        <v>1373</v>
      </c>
      <c r="AX3" s="1234" t="s">
        <v>1374</v>
      </c>
      <c r="AY3" s="1234" t="s">
        <v>1375</v>
      </c>
      <c r="AZ3" s="1234" t="s">
        <v>1376</v>
      </c>
      <c r="BA3" s="1234" t="s">
        <v>1377</v>
      </c>
      <c r="BB3" s="1234" t="s">
        <v>1378</v>
      </c>
      <c r="BC3" s="1234" t="s">
        <v>1379</v>
      </c>
      <c r="BD3" s="1234" t="s">
        <v>1380</v>
      </c>
      <c r="BE3" s="1234" t="s">
        <v>1381</v>
      </c>
      <c r="BF3" s="1234" t="s">
        <v>1382</v>
      </c>
      <c r="BG3" s="1234" t="s">
        <v>1383</v>
      </c>
      <c r="BH3" s="1234" t="s">
        <v>1384</v>
      </c>
      <c r="BI3" s="1234" t="s">
        <v>1385</v>
      </c>
      <c r="BJ3" s="1234" t="s">
        <v>1386</v>
      </c>
      <c r="BK3" s="1234" t="s">
        <v>1387</v>
      </c>
      <c r="BL3" s="1234" t="s">
        <v>1388</v>
      </c>
      <c r="BM3" s="1234" t="s">
        <v>1389</v>
      </c>
      <c r="BN3" s="1234" t="s">
        <v>1390</v>
      </c>
      <c r="BO3" s="1234" t="s">
        <v>1391</v>
      </c>
      <c r="BP3" s="1234" t="s">
        <v>1392</v>
      </c>
      <c r="BQ3" s="1234" t="s">
        <v>1393</v>
      </c>
      <c r="BR3" s="1234" t="s">
        <v>1394</v>
      </c>
      <c r="BS3" s="1234" t="s">
        <v>1395</v>
      </c>
      <c r="BT3" s="1234" t="s">
        <v>1396</v>
      </c>
      <c r="BU3" s="1234" t="s">
        <v>1397</v>
      </c>
      <c r="BV3" s="1234" t="s">
        <v>1398</v>
      </c>
      <c r="BW3" s="1234" t="s">
        <v>1399</v>
      </c>
      <c r="BX3" s="1234" t="s">
        <v>1400</v>
      </c>
      <c r="BY3" s="1234" t="s">
        <v>1401</v>
      </c>
      <c r="BZ3" s="1234" t="s">
        <v>1402</v>
      </c>
      <c r="CA3" s="1234" t="s">
        <v>1403</v>
      </c>
      <c r="CB3" s="1234" t="s">
        <v>1404</v>
      </c>
      <c r="CC3" s="1234" t="s">
        <v>1405</v>
      </c>
      <c r="CD3" s="1234" t="s">
        <v>1406</v>
      </c>
      <c r="CE3" s="1234" t="s">
        <v>1407</v>
      </c>
      <c r="CF3" s="1234" t="s">
        <v>1408</v>
      </c>
      <c r="CG3" s="1234" t="s">
        <v>1409</v>
      </c>
      <c r="CH3" s="1234" t="s">
        <v>1410</v>
      </c>
      <c r="CI3" s="1234" t="s">
        <v>1411</v>
      </c>
      <c r="CJ3" s="1234" t="s">
        <v>1412</v>
      </c>
      <c r="CK3" s="1234" t="s">
        <v>1413</v>
      </c>
      <c r="CL3" s="1234" t="s">
        <v>1414</v>
      </c>
      <c r="CM3" s="1234" t="s">
        <v>1415</v>
      </c>
      <c r="CN3" s="1234" t="s">
        <v>1416</v>
      </c>
      <c r="CO3" s="1234" t="s">
        <v>1417</v>
      </c>
      <c r="CP3" s="1234" t="s">
        <v>1418</v>
      </c>
      <c r="CQ3" s="1234" t="s">
        <v>1419</v>
      </c>
      <c r="CR3" s="1234" t="s">
        <v>1420</v>
      </c>
      <c r="CS3" s="1234" t="s">
        <v>1421</v>
      </c>
      <c r="CT3" s="1234" t="s">
        <v>1422</v>
      </c>
      <c r="CU3" s="1234" t="s">
        <v>1423</v>
      </c>
      <c r="CV3" s="1234" t="s">
        <v>1424</v>
      </c>
      <c r="CW3" s="1234" t="s">
        <v>1425</v>
      </c>
      <c r="CX3" s="1234" t="s">
        <v>1426</v>
      </c>
      <c r="CY3" s="1234" t="s">
        <v>1427</v>
      </c>
      <c r="CZ3" s="1234" t="s">
        <v>1428</v>
      </c>
      <c r="DA3" s="1234" t="s">
        <v>1429</v>
      </c>
      <c r="DB3" s="1234" t="s">
        <v>1430</v>
      </c>
      <c r="DC3" s="1234" t="s">
        <v>1431</v>
      </c>
      <c r="DD3" s="1234" t="s">
        <v>1432</v>
      </c>
      <c r="DE3" s="1235" t="s">
        <v>1433</v>
      </c>
      <c r="DF3" s="1231" t="s">
        <v>1801</v>
      </c>
      <c r="DG3" s="1231" t="s">
        <v>1809</v>
      </c>
      <c r="DH3" s="1231" t="s">
        <v>1818</v>
      </c>
      <c r="DI3" s="1231" t="s">
        <v>1824</v>
      </c>
      <c r="DJ3" s="1231" t="s">
        <v>1842</v>
      </c>
      <c r="DK3" s="1231" t="s">
        <v>1895</v>
      </c>
      <c r="DL3" s="1231" t="s">
        <v>1904</v>
      </c>
      <c r="DM3" s="1232" t="s">
        <v>2037</v>
      </c>
      <c r="DN3" s="1232" t="s">
        <v>2039</v>
      </c>
      <c r="DO3" s="1231" t="s">
        <v>2049</v>
      </c>
      <c r="DP3" s="1231" t="s">
        <v>2057</v>
      </c>
      <c r="DQ3" s="1231" t="s">
        <v>2072</v>
      </c>
    </row>
    <row r="4" spans="1:121" ht="15.75" customHeight="1">
      <c r="A4" s="496"/>
      <c r="B4" s="497" t="s">
        <v>1434</v>
      </c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30"/>
      <c r="DF4" s="1125"/>
      <c r="DG4" s="1125"/>
      <c r="DH4" s="1125"/>
      <c r="DI4" s="1125"/>
      <c r="DJ4" s="1125"/>
      <c r="DK4" s="1125"/>
      <c r="DL4" s="1125"/>
      <c r="DM4" s="1125"/>
      <c r="DN4" s="1125"/>
      <c r="DO4" s="1125"/>
      <c r="DP4" s="1125"/>
      <c r="DQ4" s="1125"/>
    </row>
    <row r="5" spans="1:121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03">
        <v>0.18303732983103779</v>
      </c>
      <c r="DI5" s="734">
        <v>0.18159048470954905</v>
      </c>
      <c r="DJ5" s="734">
        <v>0.18598807415554583</v>
      </c>
      <c r="DK5" s="734">
        <v>0.18472221678608086</v>
      </c>
      <c r="DL5" s="734">
        <v>0.1825617786269832</v>
      </c>
      <c r="DM5" s="734">
        <v>0.1839558297519738</v>
      </c>
      <c r="DN5" s="734">
        <v>0.18146094780334693</v>
      </c>
      <c r="DO5" s="734">
        <v>0.18325812001012071</v>
      </c>
      <c r="DP5" s="734">
        <v>0.18370490860836247</v>
      </c>
      <c r="DQ5" s="734">
        <v>0.18424360241773294</v>
      </c>
    </row>
    <row r="6" spans="1:121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03">
        <v>0.13731955898314008</v>
      </c>
      <c r="DI6" s="734">
        <v>0.13623409661225025</v>
      </c>
      <c r="DJ6" s="734">
        <v>0.13953328724112701</v>
      </c>
      <c r="DK6" s="734">
        <v>0.13858360678047482</v>
      </c>
      <c r="DL6" s="734">
        <v>0.13696278759844518</v>
      </c>
      <c r="DM6" s="734">
        <v>0.13800864248422379</v>
      </c>
      <c r="DN6" s="734">
        <v>0.13613691451913221</v>
      </c>
      <c r="DO6" s="734">
        <v>0.13748520175146206</v>
      </c>
      <c r="DP6" s="734">
        <v>0.13782039465077875</v>
      </c>
      <c r="DQ6" s="734">
        <v>0.13822453732701853</v>
      </c>
    </row>
    <row r="7" spans="1:121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03">
        <v>9.1601788135242349E-2</v>
      </c>
      <c r="DI7" s="734">
        <v>9.087770851495143E-2</v>
      </c>
      <c r="DJ7" s="734">
        <v>9.3078500326708211E-2</v>
      </c>
      <c r="DK7" s="734">
        <v>9.244499677486881E-2</v>
      </c>
      <c r="DL7" s="734">
        <v>9.1363796569907146E-2</v>
      </c>
      <c r="DM7" s="734">
        <v>9.2061455216473728E-2</v>
      </c>
      <c r="DN7" s="734">
        <v>9.08128812349175E-2</v>
      </c>
      <c r="DO7" s="734">
        <v>9.1712283492803387E-2</v>
      </c>
      <c r="DP7" s="734">
        <v>9.1935880693195013E-2</v>
      </c>
      <c r="DQ7" s="734">
        <v>9.220547223630414E-2</v>
      </c>
    </row>
    <row r="8" spans="1:121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03"/>
      <c r="DI8" s="734"/>
      <c r="DJ8" s="734"/>
      <c r="DK8" s="734"/>
      <c r="DL8" s="734"/>
      <c r="DM8" s="734"/>
      <c r="DN8" s="734"/>
      <c r="DO8" s="734"/>
      <c r="DP8" s="734"/>
      <c r="DQ8" s="734"/>
    </row>
    <row r="9" spans="1:121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03">
        <v>0.18187360475490946</v>
      </c>
      <c r="DI9" s="734">
        <v>0.18043595846707236</v>
      </c>
      <c r="DJ9" s="734">
        <v>0.18480558867045152</v>
      </c>
      <c r="DK9" s="734">
        <v>0.18354777944048359</v>
      </c>
      <c r="DL9" s="734">
        <v>0.1814010770371659</v>
      </c>
      <c r="DM9" s="734">
        <v>0.18278626498515832</v>
      </c>
      <c r="DN9" s="734">
        <v>0.18030724513793053</v>
      </c>
      <c r="DO9" s="734">
        <v>0.18209299118171848</v>
      </c>
      <c r="DP9" s="734">
        <v>0.1825369391621694</v>
      </c>
      <c r="DQ9" s="734">
        <v>0.18307220803360563</v>
      </c>
    </row>
    <row r="10" spans="1:121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03">
        <v>0.13632208034645865</v>
      </c>
      <c r="DI10" s="734">
        <v>0.13524450269012736</v>
      </c>
      <c r="DJ10" s="734">
        <v>0.13851972825390332</v>
      </c>
      <c r="DK10" s="734">
        <v>0.13757694619853433</v>
      </c>
      <c r="DL10" s="734">
        <v>0.13596790052145888</v>
      </c>
      <c r="DM10" s="734">
        <v>0.13700615839838196</v>
      </c>
      <c r="DN10" s="734">
        <v>0.13514802652020388</v>
      </c>
      <c r="DO10" s="734">
        <v>0.13648651989854585</v>
      </c>
      <c r="DP10" s="734">
        <v>0.13681927798261329</v>
      </c>
      <c r="DQ10" s="734">
        <v>0.1372204849977666</v>
      </c>
    </row>
    <row r="11" spans="1:121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03">
        <v>9.0936802377454731E-2</v>
      </c>
      <c r="DI11" s="734">
        <v>9.021797923353618E-2</v>
      </c>
      <c r="DJ11" s="734">
        <v>9.240279433522576E-2</v>
      </c>
      <c r="DK11" s="734">
        <v>9.1773889720241794E-2</v>
      </c>
      <c r="DL11" s="734">
        <v>9.0700538518582952E-2</v>
      </c>
      <c r="DM11" s="734">
        <v>9.139313249257916E-2</v>
      </c>
      <c r="DN11" s="734">
        <v>9.0153622568965266E-2</v>
      </c>
      <c r="DO11" s="734">
        <v>9.1046495590859242E-2</v>
      </c>
      <c r="DP11" s="734">
        <v>9.1268469581084699E-2</v>
      </c>
      <c r="DQ11" s="734">
        <v>9.1536104016802816E-2</v>
      </c>
    </row>
    <row r="12" spans="1:121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04">
        <v>0</v>
      </c>
      <c r="DI12" s="735">
        <v>0</v>
      </c>
      <c r="DJ12" s="735">
        <v>0</v>
      </c>
      <c r="DK12" s="735">
        <v>0</v>
      </c>
      <c r="DL12" s="735">
        <v>0</v>
      </c>
      <c r="DM12" s="735">
        <v>0</v>
      </c>
      <c r="DN12" s="735">
        <v>0</v>
      </c>
      <c r="DO12" s="735">
        <v>0</v>
      </c>
      <c r="DP12" s="735">
        <v>0</v>
      </c>
      <c r="DQ12" s="735">
        <v>0</v>
      </c>
    </row>
    <row r="13" spans="1:121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04">
        <v>0</v>
      </c>
      <c r="DI13" s="735">
        <v>0</v>
      </c>
      <c r="DJ13" s="735">
        <v>0</v>
      </c>
      <c r="DK13" s="735">
        <v>0</v>
      </c>
      <c r="DL13" s="735">
        <v>0</v>
      </c>
      <c r="DM13" s="735">
        <v>0</v>
      </c>
      <c r="DN13" s="735">
        <v>0</v>
      </c>
      <c r="DO13" s="735">
        <v>0</v>
      </c>
      <c r="DP13" s="735">
        <v>0</v>
      </c>
      <c r="DQ13" s="735">
        <v>0</v>
      </c>
    </row>
    <row r="14" spans="1:121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03"/>
      <c r="DI14" s="734"/>
      <c r="DJ14" s="734"/>
      <c r="DK14" s="734"/>
      <c r="DL14" s="735">
        <v>0</v>
      </c>
      <c r="DM14" s="735">
        <v>0</v>
      </c>
      <c r="DN14" s="735">
        <v>0</v>
      </c>
      <c r="DO14" s="735">
        <v>0</v>
      </c>
      <c r="DP14" s="735">
        <v>0</v>
      </c>
      <c r="DQ14" s="735">
        <v>0</v>
      </c>
    </row>
    <row r="15" spans="1:121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04">
        <v>875.50009570622638</v>
      </c>
      <c r="DI15" s="735">
        <v>868.58833745962261</v>
      </c>
      <c r="DJ15" s="735">
        <v>891.32770388248571</v>
      </c>
      <c r="DK15" s="735">
        <v>882.73206045491133</v>
      </c>
      <c r="DL15" s="735">
        <v>869.19104167828402</v>
      </c>
      <c r="DM15" s="735">
        <v>876.94958233612556</v>
      </c>
      <c r="DN15" s="735">
        <v>862.75511062681517</v>
      </c>
      <c r="DO15" s="735">
        <v>873.07908620638716</v>
      </c>
      <c r="DP15" s="735">
        <v>873.87079602885581</v>
      </c>
      <c r="DQ15" s="735">
        <v>877.17313957078875</v>
      </c>
    </row>
    <row r="16" spans="1:121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03"/>
      <c r="DI16" s="734"/>
      <c r="DJ16" s="734"/>
      <c r="DK16" s="734"/>
      <c r="DL16" s="734"/>
      <c r="DM16" s="734"/>
      <c r="DN16" s="734"/>
      <c r="DO16" s="734"/>
      <c r="DP16" s="734"/>
      <c r="DQ16" s="734"/>
    </row>
    <row r="17" spans="1:121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04">
        <v>2743.4130934326017</v>
      </c>
      <c r="DI17" s="735">
        <v>2743.8155351713535</v>
      </c>
      <c r="DJ17" s="735">
        <v>2784.9013199379651</v>
      </c>
      <c r="DK17" s="735">
        <v>2768.9081274827004</v>
      </c>
      <c r="DL17" s="735">
        <v>2751.0633939896843</v>
      </c>
      <c r="DM17" s="735">
        <v>2767.5717399893369</v>
      </c>
      <c r="DN17" s="735">
        <v>2753.449386993987</v>
      </c>
      <c r="DO17" s="735">
        <v>2755.1965604828256</v>
      </c>
      <c r="DP17" s="735">
        <v>2765.3953650526182</v>
      </c>
      <c r="DQ17" s="735">
        <v>2774.9236960746771</v>
      </c>
    </row>
    <row r="18" spans="1:121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04">
        <v>219.49787564766834</v>
      </c>
      <c r="DI18" s="735">
        <v>217.45119170984455</v>
      </c>
      <c r="DJ18" s="735">
        <v>223.43564766839376</v>
      </c>
      <c r="DK18" s="735">
        <v>221.34108808290154</v>
      </c>
      <c r="DL18" s="735">
        <v>217.87010362694301</v>
      </c>
      <c r="DM18" s="735">
        <v>219.83300518134712</v>
      </c>
      <c r="DN18" s="735">
        <v>216.03886010362692</v>
      </c>
      <c r="DO18" s="735">
        <v>218.91139896373056</v>
      </c>
      <c r="DP18" s="735">
        <v>219.11487046632121</v>
      </c>
      <c r="DQ18" s="735">
        <v>219.8928497409326</v>
      </c>
    </row>
    <row r="19" spans="1:121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04">
        <v>24.69003574853954</v>
      </c>
      <c r="DI19" s="735">
        <v>24.899211788298892</v>
      </c>
      <c r="DJ19" s="735">
        <v>25.175207951870259</v>
      </c>
      <c r="DK19" s="735">
        <v>24.855633446682365</v>
      </c>
      <c r="DL19" s="735">
        <v>24.570921614787689</v>
      </c>
      <c r="DM19" s="735">
        <v>24.767024152062081</v>
      </c>
      <c r="DN19" s="735">
        <v>24.669699189118496</v>
      </c>
      <c r="DO19" s="735">
        <v>24.595616008370389</v>
      </c>
      <c r="DP19" s="735">
        <v>24.611594733629786</v>
      </c>
      <c r="DQ19" s="735">
        <v>24.7684767634493</v>
      </c>
    </row>
    <row r="20" spans="1:121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04">
        <v>1852.1639416854175</v>
      </c>
      <c r="DI20" s="735">
        <v>1853.6760301675138</v>
      </c>
      <c r="DJ20" s="735">
        <v>1887.2032362829182</v>
      </c>
      <c r="DK20" s="735">
        <v>1865.9258600344795</v>
      </c>
      <c r="DL20" s="735">
        <v>1841.1725085868381</v>
      </c>
      <c r="DM20" s="735">
        <v>1856.6772398072721</v>
      </c>
      <c r="DN20" s="735">
        <v>1838.747910412324</v>
      </c>
      <c r="DO20" s="735">
        <v>1845.9940470456811</v>
      </c>
      <c r="DP20" s="735">
        <v>1847.4143687096841</v>
      </c>
      <c r="DQ20" s="735">
        <v>1856.9558455831825</v>
      </c>
    </row>
    <row r="21" spans="1:121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0"/>
      <c r="DI21" s="713"/>
      <c r="DJ21" s="713"/>
      <c r="DK21" s="713"/>
      <c r="DL21" s="735"/>
      <c r="DM21" s="735"/>
      <c r="DN21" s="735"/>
      <c r="DO21" s="735"/>
      <c r="DP21" s="735"/>
      <c r="DQ21" s="735"/>
    </row>
    <row r="22" spans="1:121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04">
        <v>4331.1918752886959</v>
      </c>
      <c r="DI22" s="735">
        <v>4327.669608905022</v>
      </c>
      <c r="DJ22" s="735">
        <v>4387.1495073596943</v>
      </c>
      <c r="DK22" s="735">
        <v>4376.2680631153626</v>
      </c>
      <c r="DL22" s="735">
        <v>4364.4894257598098</v>
      </c>
      <c r="DM22" s="735">
        <v>4384.840822509248</v>
      </c>
      <c r="DN22" s="735">
        <v>4371.9196350101756</v>
      </c>
      <c r="DO22" s="735">
        <v>4368.8195487046505</v>
      </c>
      <c r="DP22" s="735">
        <v>4392.3189745839873</v>
      </c>
      <c r="DQ22" s="735">
        <v>4402.7695705808674</v>
      </c>
    </row>
    <row r="23" spans="1:121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04">
        <v>4281.0943713667239</v>
      </c>
      <c r="DI23" s="735">
        <v>4278.0178010727568</v>
      </c>
      <c r="DJ23" s="735">
        <v>4336.099519539006</v>
      </c>
      <c r="DK23" s="735">
        <v>4325.7774925731437</v>
      </c>
      <c r="DL23" s="735">
        <v>4314.8907515863511</v>
      </c>
      <c r="DM23" s="735">
        <v>4334.7585417747541</v>
      </c>
      <c r="DN23" s="735">
        <v>4322.7706468168772</v>
      </c>
      <c r="DO23" s="735">
        <v>4318.9679923135955</v>
      </c>
      <c r="DP23" s="735">
        <v>4342.4665202618689</v>
      </c>
      <c r="DQ23" s="735">
        <v>4352.7123641849848</v>
      </c>
    </row>
    <row r="24" spans="1:121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04">
        <v>5109.9945417468534</v>
      </c>
      <c r="DI24" s="735">
        <v>5105.2645052147946</v>
      </c>
      <c r="DJ24" s="735">
        <v>5172.1628856936222</v>
      </c>
      <c r="DK24" s="735">
        <v>5165.0737923322522</v>
      </c>
      <c r="DL24" s="735">
        <v>5158.3010377168466</v>
      </c>
      <c r="DM24" s="735">
        <v>5179.8574797391693</v>
      </c>
      <c r="DN24" s="735">
        <v>5169.4180631718136</v>
      </c>
      <c r="DO24" s="735">
        <v>5162.2450761791706</v>
      </c>
      <c r="DP24" s="735">
        <v>5193.0483015410618</v>
      </c>
      <c r="DQ24" s="735">
        <v>5203.6397446404444</v>
      </c>
    </row>
    <row r="25" spans="1:121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04">
        <v>22498.798420328614</v>
      </c>
      <c r="DI25" s="735">
        <v>22459.781990088679</v>
      </c>
      <c r="DJ25" s="735">
        <v>22710.129148230684</v>
      </c>
      <c r="DK25" s="735">
        <v>22772.566891863687</v>
      </c>
      <c r="DL25" s="735">
        <v>22855.125824871833</v>
      </c>
      <c r="DM25" s="735">
        <v>22910.998638403202</v>
      </c>
      <c r="DN25" s="735">
        <v>22935.609803449559</v>
      </c>
      <c r="DO25" s="735">
        <v>22855.64297400515</v>
      </c>
      <c r="DP25" s="735">
        <v>23041.097711674323</v>
      </c>
      <c r="DQ25" s="735">
        <v>23058.199243140487</v>
      </c>
    </row>
    <row r="26" spans="1:121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05"/>
      <c r="DI26" s="736"/>
      <c r="DJ26" s="736"/>
      <c r="DK26" s="736"/>
      <c r="DL26" s="736"/>
      <c r="DM26" s="736"/>
      <c r="DN26" s="736"/>
      <c r="DO26" s="736"/>
      <c r="DP26" s="736"/>
      <c r="DQ26" s="736"/>
    </row>
    <row r="27" spans="1:121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04">
        <v>11815.89676501802</v>
      </c>
      <c r="DI27" s="735">
        <v>11787.141668212947</v>
      </c>
      <c r="DJ27" s="735">
        <v>11924.203104223636</v>
      </c>
      <c r="DK27" s="735">
        <v>11961.387090141676</v>
      </c>
      <c r="DL27" s="735">
        <v>12006.38654793344</v>
      </c>
      <c r="DM27" s="735">
        <v>12034.950497313792</v>
      </c>
      <c r="DN27" s="735">
        <v>12044.143403734019</v>
      </c>
      <c r="DO27" s="735">
        <v>12007.785246930545</v>
      </c>
      <c r="DP27" s="735">
        <v>12106.877912710916</v>
      </c>
      <c r="DQ27" s="735">
        <v>12113.682357911817</v>
      </c>
    </row>
    <row r="28" spans="1:121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04">
        <v>6268.7894264135593</v>
      </c>
      <c r="DI28" s="735">
        <v>6251.041444805046</v>
      </c>
      <c r="DJ28" s="735">
        <v>6329.400220966726</v>
      </c>
      <c r="DK28" s="735">
        <v>6344.5634515966394</v>
      </c>
      <c r="DL28" s="735">
        <v>6361.2722205092914</v>
      </c>
      <c r="DM28" s="735">
        <v>6378.8241330806886</v>
      </c>
      <c r="DN28" s="735">
        <v>6377.0283682546942</v>
      </c>
      <c r="DO28" s="735">
        <v>6363.715361851866</v>
      </c>
      <c r="DP28" s="735">
        <v>6413.5419480658911</v>
      </c>
      <c r="DQ28" s="735">
        <v>6418.247267997077</v>
      </c>
    </row>
    <row r="29" spans="1:121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04">
        <v>30223.716701871854</v>
      </c>
      <c r="DI29" s="735">
        <v>30166.534940391753</v>
      </c>
      <c r="DJ29" s="735">
        <v>30500.498832930585</v>
      </c>
      <c r="DK29" s="735">
        <v>30595.18481677242</v>
      </c>
      <c r="DL29" s="735">
        <v>30717.809867539214</v>
      </c>
      <c r="DM29" s="735">
        <v>30788.713230595858</v>
      </c>
      <c r="DN29" s="735">
        <v>30827.436337260835</v>
      </c>
      <c r="DO29" s="735">
        <v>30717.238162700978</v>
      </c>
      <c r="DP29" s="735">
        <v>30971.928247108324</v>
      </c>
      <c r="DQ29" s="735">
        <v>30991.18302204664</v>
      </c>
    </row>
    <row r="30" spans="1:121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06">
        <v>2530.8592105647585</v>
      </c>
      <c r="DI30" s="737">
        <v>2532.0638500316772</v>
      </c>
      <c r="DJ30" s="737">
        <v>2570.1045076807191</v>
      </c>
      <c r="DK30" s="737">
        <v>2553.8685783665333</v>
      </c>
      <c r="DL30" s="735">
        <v>2535.9189182806763</v>
      </c>
      <c r="DM30" s="735">
        <v>2551.6773729974216</v>
      </c>
      <c r="DN30" s="735">
        <v>2538.0657591017612</v>
      </c>
      <c r="DO30" s="735">
        <v>2539.8537721617868</v>
      </c>
      <c r="DP30" s="735">
        <v>2548.5393842188728</v>
      </c>
      <c r="DQ30" s="735">
        <v>2557.8419874305832</v>
      </c>
    </row>
    <row r="31" spans="1:121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04"/>
      <c r="DI31" s="735"/>
      <c r="DJ31" s="735"/>
      <c r="DK31" s="735"/>
      <c r="DL31" s="735"/>
      <c r="DM31" s="735"/>
      <c r="DN31" s="735"/>
      <c r="DO31" s="735"/>
      <c r="DP31" s="735"/>
      <c r="DQ31" s="735"/>
    </row>
    <row r="32" spans="1:121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03"/>
      <c r="DI32" s="734"/>
      <c r="DJ32" s="734"/>
      <c r="DK32" s="734"/>
      <c r="DL32" s="734"/>
      <c r="DM32" s="734"/>
      <c r="DN32" s="734"/>
      <c r="DO32" s="734"/>
      <c r="DP32" s="734"/>
      <c r="DQ32" s="734"/>
    </row>
    <row r="33" spans="1:121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04">
        <v>10429.35230961703</v>
      </c>
      <c r="DI33" s="735">
        <v>10414.789191558371</v>
      </c>
      <c r="DJ33" s="735">
        <v>10536.213643934014</v>
      </c>
      <c r="DK33" s="735">
        <v>10551.747764494823</v>
      </c>
      <c r="DL33" s="735">
        <v>10574.328717319064</v>
      </c>
      <c r="DM33" s="735">
        <v>10605.710741703357</v>
      </c>
      <c r="DN33" s="735">
        <v>10607.838918467887</v>
      </c>
      <c r="DO33" s="735">
        <v>10576.754391206667</v>
      </c>
      <c r="DP33" s="735">
        <v>10655.632869167041</v>
      </c>
      <c r="DQ33" s="735">
        <v>10667.907837285573</v>
      </c>
    </row>
    <row r="34" spans="1:121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03">
        <v>8.3041454051478851</v>
      </c>
      <c r="DI34" s="734">
        <v>8.2871169446351161</v>
      </c>
      <c r="DJ34" s="734">
        <v>8.3762461242537132</v>
      </c>
      <c r="DK34" s="734">
        <v>8.4081995691673548</v>
      </c>
      <c r="DL34" s="734">
        <v>8.4489790634054796</v>
      </c>
      <c r="DM34" s="734">
        <v>8.465988191904918</v>
      </c>
      <c r="DN34" s="734">
        <v>8.4809860031563584</v>
      </c>
      <c r="DO34" s="734">
        <v>8.4477869563315195</v>
      </c>
      <c r="DP34" s="734">
        <v>8.5209402142189905</v>
      </c>
      <c r="DQ34" s="734">
        <v>8.5243212642545512</v>
      </c>
    </row>
    <row r="35" spans="1:121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04">
        <v>2848.5575339549346</v>
      </c>
      <c r="DI35" s="735">
        <v>2841.3106709528538</v>
      </c>
      <c r="DJ35" s="735">
        <v>2875.0653972481132</v>
      </c>
      <c r="DK35" s="735">
        <v>2883.4535890788297</v>
      </c>
      <c r="DL35" s="735">
        <v>2893.3970625313655</v>
      </c>
      <c r="DM35" s="735">
        <v>2900.5861048709867</v>
      </c>
      <c r="DN35" s="735">
        <v>2901.9591277313407</v>
      </c>
      <c r="DO35" s="735">
        <v>2893.949162310862</v>
      </c>
      <c r="DP35" s="735">
        <v>2917.4913490432668</v>
      </c>
      <c r="DQ35" s="735">
        <v>2919.2701474223409</v>
      </c>
    </row>
    <row r="36" spans="1:121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03"/>
      <c r="DI36" s="734"/>
      <c r="DJ36" s="734"/>
      <c r="DK36" s="734"/>
      <c r="DL36" s="734"/>
      <c r="DM36" s="734"/>
      <c r="DN36" s="734"/>
      <c r="DO36" s="734"/>
      <c r="DP36" s="734"/>
      <c r="DQ36" s="734"/>
    </row>
    <row r="37" spans="1:121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03"/>
      <c r="DI37" s="734"/>
      <c r="DJ37" s="734"/>
      <c r="DK37" s="734"/>
      <c r="DL37" s="734"/>
      <c r="DM37" s="734"/>
      <c r="DN37" s="734"/>
      <c r="DO37" s="734"/>
      <c r="DP37" s="734"/>
      <c r="DQ37" s="734"/>
    </row>
    <row r="38" spans="1:121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8"/>
      <c r="DH38" s="804"/>
      <c r="DI38" s="868"/>
      <c r="DJ38" s="868"/>
      <c r="DK38" s="868"/>
      <c r="DL38" s="868"/>
      <c r="DM38" s="868"/>
      <c r="DN38" s="868"/>
      <c r="DO38" s="868"/>
      <c r="DP38" s="868"/>
      <c r="DQ38" s="868"/>
    </row>
    <row r="39" spans="1:121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03">
        <v>0.11455016180481052</v>
      </c>
      <c r="DI39" s="734">
        <v>0.1136069387494523</v>
      </c>
      <c r="DJ39" s="734">
        <v>0.11644512163660059</v>
      </c>
      <c r="DK39" s="734">
        <v>0.11558314451128487</v>
      </c>
      <c r="DL39" s="734">
        <v>0.11412429689956541</v>
      </c>
      <c r="DM39" s="734">
        <v>0.11503209509544228</v>
      </c>
      <c r="DN39" s="734">
        <v>0.11337320080761328</v>
      </c>
      <c r="DO39" s="734">
        <v>0.11458513895145142</v>
      </c>
      <c r="DP39" s="734">
        <v>0.11482438160493101</v>
      </c>
      <c r="DQ39" s="734">
        <v>0.11517755179022753</v>
      </c>
    </row>
    <row r="40" spans="1:121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03">
        <v>8.5954185272985539E-2</v>
      </c>
      <c r="DI40" s="734">
        <v>8.5246425737977985E-2</v>
      </c>
      <c r="DJ40" s="734">
        <v>8.7376092722964455E-2</v>
      </c>
      <c r="DK40" s="734">
        <v>8.6729297115144086E-2</v>
      </c>
      <c r="DL40" s="734">
        <v>8.5634632071226874E-2</v>
      </c>
      <c r="DM40" s="734">
        <v>8.6315810107900806E-2</v>
      </c>
      <c r="DN40" s="734">
        <v>8.5071037471024763E-2</v>
      </c>
      <c r="DO40" s="734">
        <v>8.5980430824238577E-2</v>
      </c>
      <c r="DP40" s="734">
        <v>8.6159949622277701E-2</v>
      </c>
      <c r="DQ40" s="734">
        <v>8.6424955407180884E-2</v>
      </c>
    </row>
    <row r="41" spans="1:121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03">
        <v>5.719195306364995E-2</v>
      </c>
      <c r="DI41" s="734">
        <v>5.6721026022948595E-2</v>
      </c>
      <c r="DJ41" s="734">
        <v>5.8138057827272285E-2</v>
      </c>
      <c r="DK41" s="734">
        <v>5.7707694792281557E-2</v>
      </c>
      <c r="DL41" s="734">
        <v>5.6979329656677069E-2</v>
      </c>
      <c r="DM41" s="734">
        <v>5.7432569975082941E-2</v>
      </c>
      <c r="DN41" s="734">
        <v>5.6604326673177018E-2</v>
      </c>
      <c r="DO41" s="734">
        <v>5.7209416254425674E-2</v>
      </c>
      <c r="DP41" s="734">
        <v>5.7328863965306627E-2</v>
      </c>
      <c r="DQ41" s="734">
        <v>5.7505192766093269E-2</v>
      </c>
    </row>
    <row r="42" spans="1:121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03"/>
      <c r="DI42" s="734"/>
      <c r="DJ42" s="734"/>
      <c r="DK42" s="734"/>
      <c r="DL42" s="734"/>
      <c r="DM42" s="734"/>
      <c r="DN42" s="734"/>
      <c r="DO42" s="734"/>
      <c r="DP42" s="734"/>
      <c r="DQ42" s="734"/>
    </row>
    <row r="43" spans="1:121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03"/>
      <c r="DI43" s="734"/>
      <c r="DJ43" s="734"/>
      <c r="DK43" s="734"/>
      <c r="DL43" s="734"/>
      <c r="DM43" s="734"/>
      <c r="DN43" s="734"/>
      <c r="DO43" s="734"/>
      <c r="DP43" s="734"/>
      <c r="DQ43" s="734"/>
    </row>
    <row r="44" spans="1:121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03">
        <v>6.2852484378791804E-2</v>
      </c>
      <c r="DI44" s="734">
        <v>6.2288490013988847E-2</v>
      </c>
      <c r="DJ44" s="734">
        <v>6.3951747082557256E-2</v>
      </c>
      <c r="DK44" s="734">
        <v>6.3392839756628586E-2</v>
      </c>
      <c r="DL44" s="734">
        <v>6.2461162749994074E-2</v>
      </c>
      <c r="DM44" s="734">
        <v>6.3002670201808553E-2</v>
      </c>
      <c r="DN44" s="734">
        <v>6.1972839256895819E-2</v>
      </c>
      <c r="DO44" s="734">
        <v>6.2744770447012876E-2</v>
      </c>
      <c r="DP44" s="734">
        <v>6.2826496134200618E-2</v>
      </c>
      <c r="DQ44" s="734">
        <v>6.3039953566641341E-2</v>
      </c>
    </row>
    <row r="45" spans="1:121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03">
        <v>4.7056225077243594E-2</v>
      </c>
      <c r="DI45" s="734">
        <v>4.6633975327933445E-2</v>
      </c>
      <c r="DJ45" s="734">
        <v>4.787921805387222E-2</v>
      </c>
      <c r="DK45" s="734">
        <v>4.746077685483039E-2</v>
      </c>
      <c r="DL45" s="734">
        <v>4.6763251476847421E-2</v>
      </c>
      <c r="DM45" s="734">
        <v>4.7168665786010103E-2</v>
      </c>
      <c r="DN45" s="734">
        <v>4.6397654787570151E-2</v>
      </c>
      <c r="DO45" s="734">
        <v>4.6975582107155134E-2</v>
      </c>
      <c r="DP45" s="734">
        <v>4.7036768269785124E-2</v>
      </c>
      <c r="DQ45" s="734">
        <v>4.7196578993014549E-2</v>
      </c>
    </row>
    <row r="46" spans="1:121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03">
        <v>3.1426242189395902E-2</v>
      </c>
      <c r="DI46" s="734">
        <v>3.1144245006994423E-2</v>
      </c>
      <c r="DJ46" s="734">
        <v>3.1975873541278628E-2</v>
      </c>
      <c r="DK46" s="734">
        <v>3.1696419878314293E-2</v>
      </c>
      <c r="DL46" s="734">
        <v>3.1230581374997037E-2</v>
      </c>
      <c r="DM46" s="734">
        <v>3.1501335100904276E-2</v>
      </c>
      <c r="DN46" s="734">
        <v>3.0986419628447909E-2</v>
      </c>
      <c r="DO46" s="734">
        <v>3.1372385223506438E-2</v>
      </c>
      <c r="DP46" s="734">
        <v>3.1413248067100309E-2</v>
      </c>
      <c r="DQ46" s="734">
        <v>3.151997678332067E-2</v>
      </c>
    </row>
    <row r="47" spans="1:121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03"/>
      <c r="DI47" s="734"/>
      <c r="DJ47" s="734"/>
      <c r="DK47" s="734"/>
      <c r="DL47" s="734"/>
      <c r="DM47" s="734"/>
      <c r="DN47" s="734"/>
      <c r="DO47" s="734"/>
      <c r="DP47" s="734"/>
      <c r="DQ47" s="734"/>
    </row>
    <row r="48" spans="1:121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03">
        <v>7.0001851527438277E-2</v>
      </c>
      <c r="DI48" s="734">
        <v>6.9376776440953136E-2</v>
      </c>
      <c r="DJ48" s="734">
        <v>7.1222213938446882E-2</v>
      </c>
      <c r="DK48" s="734">
        <v>7.0605419896540011E-2</v>
      </c>
      <c r="DL48" s="734">
        <v>6.9576436245066126E-2</v>
      </c>
      <c r="DM48" s="734">
        <v>7.017667318987203E-2</v>
      </c>
      <c r="DN48" s="734">
        <v>6.9037593686485557E-2</v>
      </c>
      <c r="DO48" s="734">
        <v>6.989027382063949E-2</v>
      </c>
      <c r="DP48" s="734">
        <v>6.9984566266090911E-2</v>
      </c>
      <c r="DQ48" s="734">
        <v>7.0221005542524903E-2</v>
      </c>
    </row>
    <row r="49" spans="1:121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03">
        <v>5.2542957441022553E-2</v>
      </c>
      <c r="DI49" s="734">
        <v>5.2073779941428019E-2</v>
      </c>
      <c r="DJ49" s="734">
        <v>5.3458953930045655E-2</v>
      </c>
      <c r="DK49" s="734">
        <v>5.2995992131369712E-2</v>
      </c>
      <c r="DL49" s="734">
        <v>5.2223643357341802E-2</v>
      </c>
      <c r="DM49" s="734">
        <v>5.2674177501186609E-2</v>
      </c>
      <c r="DN49" s="734">
        <v>5.1819191460639999E-2</v>
      </c>
      <c r="DO49" s="734">
        <v>5.2459207903377866E-2</v>
      </c>
      <c r="DP49" s="734">
        <v>5.2529983230605058E-2</v>
      </c>
      <c r="DQ49" s="734">
        <v>5.2707453091301357E-2</v>
      </c>
    </row>
    <row r="50" spans="1:121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03">
        <v>3.5084063354606829E-2</v>
      </c>
      <c r="DI50" s="734">
        <v>3.4770783441902882E-2</v>
      </c>
      <c r="DJ50" s="734">
        <v>3.5695693921644407E-2</v>
      </c>
      <c r="DK50" s="734">
        <v>3.5386564366199393E-2</v>
      </c>
      <c r="DL50" s="734">
        <v>3.4870850469617465E-2</v>
      </c>
      <c r="DM50" s="734">
        <v>3.5171681812501181E-2</v>
      </c>
      <c r="DN50" s="734">
        <v>3.4600789234794427E-2</v>
      </c>
      <c r="DO50" s="734">
        <v>3.5028141986116229E-2</v>
      </c>
      <c r="DP50" s="734">
        <v>3.50754E-2</v>
      </c>
      <c r="DQ50" s="734">
        <v>3.5193900640077803E-2</v>
      </c>
    </row>
    <row r="51" spans="1:121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8"/>
      <c r="DH51" s="804"/>
      <c r="DI51" s="868"/>
      <c r="DJ51" s="868"/>
      <c r="DK51" s="868"/>
      <c r="DL51" s="868"/>
      <c r="DM51" s="868"/>
      <c r="DN51" s="868"/>
      <c r="DO51" s="868"/>
      <c r="DP51" s="868"/>
      <c r="DQ51" s="868"/>
    </row>
    <row r="52" spans="1:121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8"/>
      <c r="DH52" s="804"/>
      <c r="DI52" s="868"/>
      <c r="DJ52" s="868"/>
      <c r="DK52" s="868"/>
      <c r="DL52" s="868"/>
      <c r="DM52" s="868"/>
      <c r="DN52" s="868"/>
      <c r="DO52" s="868"/>
      <c r="DP52" s="868"/>
      <c r="DQ52" s="868"/>
    </row>
    <row r="53" spans="1:121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04">
        <v>51707.447576871687</v>
      </c>
      <c r="DI53" s="735">
        <v>51339.253367951751</v>
      </c>
      <c r="DJ53" s="735">
        <v>52489.221477965242</v>
      </c>
      <c r="DK53" s="735">
        <v>52206.47322725485</v>
      </c>
      <c r="DL53" s="735">
        <v>51711.021419419856</v>
      </c>
      <c r="DM53" s="737">
        <v>52066.758533109656</v>
      </c>
      <c r="DN53" s="737">
        <v>51467.080518653274</v>
      </c>
      <c r="DO53" s="737">
        <v>51880.754967130211</v>
      </c>
      <c r="DP53" s="737">
        <v>52050.459093963065</v>
      </c>
      <c r="DQ53" s="737">
        <v>52185.35313027857</v>
      </c>
    </row>
    <row r="54" spans="1:121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06">
        <v>87254.65939474199</v>
      </c>
      <c r="DI54" s="737">
        <v>86632.703962513551</v>
      </c>
      <c r="DJ54" s="737">
        <v>88574.694331222112</v>
      </c>
      <c r="DK54" s="737">
        <v>88096.385570586688</v>
      </c>
      <c r="DL54" s="737">
        <v>87258.512233047921</v>
      </c>
      <c r="DM54" s="735">
        <v>87859.409098294316</v>
      </c>
      <c r="DN54" s="735">
        <v>86845.808999626068</v>
      </c>
      <c r="DO54" s="735">
        <v>87545.358677814147</v>
      </c>
      <c r="DP54" s="735">
        <v>87831.041384326774</v>
      </c>
      <c r="DQ54" s="735">
        <v>88058.944110261116</v>
      </c>
    </row>
    <row r="55" spans="1:121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04">
        <v>218622.56447332594</v>
      </c>
      <c r="DI55" s="735">
        <v>217061.00760468986</v>
      </c>
      <c r="DJ55" s="735">
        <v>221934.09492093557</v>
      </c>
      <c r="DK55" s="735">
        <v>220729.745376551</v>
      </c>
      <c r="DL55" s="735">
        <v>218621.30464478378</v>
      </c>
      <c r="DM55" s="735">
        <v>220129.90915090591</v>
      </c>
      <c r="DN55" s="735">
        <v>217581.93298991836</v>
      </c>
      <c r="DO55" s="735">
        <v>219342.15542677988</v>
      </c>
      <c r="DP55" s="735">
        <v>220054.50790733538</v>
      </c>
      <c r="DQ55" s="735">
        <v>220626.90366506024</v>
      </c>
    </row>
    <row r="56" spans="1:121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06">
        <v>635043.01399203553</v>
      </c>
      <c r="DI56" s="737">
        <v>630507.08796460298</v>
      </c>
      <c r="DJ56" s="737">
        <v>644662.16872769862</v>
      </c>
      <c r="DK56" s="737">
        <v>641163.8392372895</v>
      </c>
      <c r="DL56" s="737">
        <v>635039.35451014969</v>
      </c>
      <c r="DM56" s="737">
        <v>639421.4673757531</v>
      </c>
      <c r="DN56" s="737">
        <v>632020.24388012977</v>
      </c>
      <c r="DO56" s="737">
        <v>637133.24291704909</v>
      </c>
      <c r="DP56" s="737">
        <v>639202.44591705268</v>
      </c>
      <c r="DQ56" s="737">
        <v>640865.11018987151</v>
      </c>
    </row>
    <row r="57" spans="1:121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8"/>
      <c r="DH57" s="804"/>
      <c r="DI57" s="868"/>
      <c r="DJ57" s="868"/>
      <c r="DK57" s="868"/>
      <c r="DL57" s="868"/>
      <c r="DM57" s="868"/>
      <c r="DN57" s="868"/>
      <c r="DO57" s="868"/>
      <c r="DP57" s="868"/>
      <c r="DQ57" s="868"/>
    </row>
    <row r="58" spans="1:121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06">
        <v>15993.980778853187</v>
      </c>
      <c r="DI58" s="737">
        <v>15880.912729135054</v>
      </c>
      <c r="DJ58" s="737">
        <v>16234.748866154448</v>
      </c>
      <c r="DK58" s="737">
        <v>16148.804336287552</v>
      </c>
      <c r="DL58" s="737">
        <v>15997.88101421242</v>
      </c>
      <c r="DM58" s="737">
        <v>16107.144034431612</v>
      </c>
      <c r="DN58" s="737">
        <v>15923.787456342845</v>
      </c>
      <c r="DO58" s="737">
        <v>16049.835064698271</v>
      </c>
      <c r="DP58" s="737">
        <v>16103.209790000001</v>
      </c>
      <c r="DQ58" s="737">
        <v>16144.583943782087</v>
      </c>
    </row>
    <row r="59" spans="1:121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06">
        <v>51539.560856671596</v>
      </c>
      <c r="DI59" s="737">
        <v>51172.562121924711</v>
      </c>
      <c r="DJ59" s="737">
        <v>52318.796449216898</v>
      </c>
      <c r="DK59" s="737">
        <v>52036.966241819013</v>
      </c>
      <c r="DL59" s="737">
        <v>51543.123095461859</v>
      </c>
      <c r="DM59" s="737">
        <v>51897.70518139319</v>
      </c>
      <c r="DN59" s="737">
        <v>51299.974236067879</v>
      </c>
      <c r="DO59" s="737">
        <v>51712.305542509377</v>
      </c>
      <c r="DP59" s="737">
        <v>51881.458664204802</v>
      </c>
      <c r="DQ59" s="737">
        <v>52015.914718790533</v>
      </c>
    </row>
    <row r="60" spans="1:121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06">
        <v>182908.87776500938</v>
      </c>
      <c r="DI60" s="737">
        <v>181603.75385790007</v>
      </c>
      <c r="DJ60" s="737">
        <v>185677.73236240124</v>
      </c>
      <c r="DK60" s="737">
        <v>184672.59657528895</v>
      </c>
      <c r="DL60" s="737">
        <v>182912.3889799407</v>
      </c>
      <c r="DM60" s="737">
        <v>184173.28965000692</v>
      </c>
      <c r="DN60" s="737">
        <v>182045.03013576186</v>
      </c>
      <c r="DO60" s="737">
        <v>183514.58917957981</v>
      </c>
      <c r="DP60" s="737">
        <v>184112.01455380785</v>
      </c>
      <c r="DQ60" s="737">
        <v>184590.33205067288</v>
      </c>
    </row>
    <row r="61" spans="1:121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06">
        <v>599327.89089267654</v>
      </c>
      <c r="DI61" s="737">
        <v>595047.06751635578</v>
      </c>
      <c r="DJ61" s="737">
        <v>608406.0597613568</v>
      </c>
      <c r="DK61" s="737">
        <v>605104.47799612395</v>
      </c>
      <c r="DL61" s="737">
        <v>599324.43722180382</v>
      </c>
      <c r="DM61" s="737">
        <v>603460.09796214651</v>
      </c>
      <c r="DN61" s="737">
        <v>596475.12281885196</v>
      </c>
      <c r="DO61" s="737">
        <v>601300.5643423635</v>
      </c>
      <c r="DP61" s="737">
        <v>603253.39437512809</v>
      </c>
      <c r="DQ61" s="737">
        <v>604822.54961333307</v>
      </c>
    </row>
    <row r="62" spans="1:121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06">
        <v>84942.159348723319</v>
      </c>
      <c r="DI62" s="737">
        <v>84773.609063750511</v>
      </c>
      <c r="DJ62" s="737">
        <v>85672.560901046454</v>
      </c>
      <c r="DK62" s="737">
        <v>86009.712423315184</v>
      </c>
      <c r="DL62" s="737">
        <v>86443.061931686898</v>
      </c>
      <c r="DM62" s="737">
        <v>86611.612216659691</v>
      </c>
      <c r="DN62" s="737">
        <v>86780.162501632469</v>
      </c>
      <c r="DO62" s="737">
        <v>86427.011949895357</v>
      </c>
      <c r="DP62" s="737">
        <v>87181.513951067376</v>
      </c>
      <c r="DQ62" s="737">
        <v>87213.613914650472</v>
      </c>
    </row>
    <row r="63" spans="1:121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07"/>
      <c r="DI63" s="761"/>
      <c r="DJ63" s="761"/>
      <c r="DK63" s="761"/>
      <c r="DL63" s="761"/>
      <c r="DM63" s="761"/>
      <c r="DN63" s="761"/>
      <c r="DO63" s="761"/>
      <c r="DP63" s="761"/>
      <c r="DQ63" s="761"/>
    </row>
    <row r="64" spans="1:121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04"/>
      <c r="DI64" s="735"/>
      <c r="DJ64" s="735"/>
      <c r="DK64" s="735"/>
      <c r="DL64" s="735"/>
      <c r="DM64" s="735"/>
      <c r="DN64" s="735"/>
      <c r="DO64" s="735"/>
      <c r="DP64" s="735"/>
      <c r="DQ64" s="735"/>
    </row>
    <row r="65" spans="1:121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06">
        <v>648073.62694936246</v>
      </c>
      <c r="DI65" s="737">
        <v>648813.19778842491</v>
      </c>
      <c r="DJ65" s="737">
        <v>655786.79735376255</v>
      </c>
      <c r="DK65" s="737">
        <v>655076.80527656339</v>
      </c>
      <c r="DL65" s="737">
        <v>655117.28452740062</v>
      </c>
      <c r="DM65" s="737">
        <v>657577.52157985233</v>
      </c>
      <c r="DN65" s="737">
        <v>657695.69971128798</v>
      </c>
      <c r="DO65" s="737">
        <v>655229.56438987504</v>
      </c>
      <c r="DP65" s="737">
        <v>659356.87043884175</v>
      </c>
      <c r="DQ65" s="737">
        <v>660785.20786973124</v>
      </c>
    </row>
    <row r="66" spans="1:121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06">
        <v>227654.82712036054</v>
      </c>
      <c r="DI66" s="737">
        <v>228707.03127429963</v>
      </c>
      <c r="DJ66" s="737">
        <v>231201.81460757006</v>
      </c>
      <c r="DK66" s="737">
        <v>229670.50069553644</v>
      </c>
      <c r="DL66" s="737">
        <v>228422.6170705799</v>
      </c>
      <c r="DM66" s="737">
        <v>229739.11054433824</v>
      </c>
      <c r="DN66" s="737">
        <v>229330.8038632157</v>
      </c>
      <c r="DO66" s="737">
        <v>228552.33255849313</v>
      </c>
      <c r="DP66" s="737">
        <v>229376.85170325052</v>
      </c>
      <c r="DQ66" s="737">
        <v>230332.41084419913</v>
      </c>
    </row>
    <row r="67" spans="1:121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06">
        <v>27511.158996557238</v>
      </c>
      <c r="DI67" s="737">
        <v>27702.049286715825</v>
      </c>
      <c r="DJ67" s="737">
        <v>28007.17027971015</v>
      </c>
      <c r="DK67" s="737">
        <v>27719.16104159737</v>
      </c>
      <c r="DL67" s="737">
        <v>27467.925045149746</v>
      </c>
      <c r="DM67" s="737">
        <v>27662.899592054688</v>
      </c>
      <c r="DN67" s="737">
        <v>27577.865928761501</v>
      </c>
      <c r="DO67" s="737">
        <v>27490.75350330599</v>
      </c>
      <c r="DP67" s="737">
        <v>27540.933203389093</v>
      </c>
      <c r="DQ67" s="737">
        <v>27692.275530178889</v>
      </c>
    </row>
    <row r="68" spans="1:121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06">
        <v>378876.27062274661</v>
      </c>
      <c r="DI68" s="737">
        <v>381195.13494273287</v>
      </c>
      <c r="DJ68" s="737">
        <v>385379.47873876058</v>
      </c>
      <c r="DK68" s="737">
        <v>381913.70645979536</v>
      </c>
      <c r="DL68" s="737">
        <v>378940.93970439874</v>
      </c>
      <c r="DM68" s="737">
        <v>381452.15723097208</v>
      </c>
      <c r="DN68" s="737">
        <v>380454.09854992165</v>
      </c>
      <c r="DO68" s="737">
        <v>379220.6685929962</v>
      </c>
      <c r="DP68" s="737">
        <v>380151.27429399552</v>
      </c>
      <c r="DQ68" s="737">
        <v>382061.84513167926</v>
      </c>
    </row>
    <row r="69" spans="1:121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04">
        <v>430396.9680257038</v>
      </c>
      <c r="DI69" s="735">
        <v>433595.69314408867</v>
      </c>
      <c r="DJ69" s="735">
        <v>438381.27392657328</v>
      </c>
      <c r="DK69" s="735">
        <v>433532.7466037937</v>
      </c>
      <c r="DL69" s="735">
        <v>429269.40410056524</v>
      </c>
      <c r="DM69" s="735">
        <v>432438.43116148707</v>
      </c>
      <c r="DN69" s="735">
        <v>430989.99252295063</v>
      </c>
      <c r="DO69" s="735">
        <v>429650.20168275788</v>
      </c>
      <c r="DP69" s="735">
        <v>430271.78069474205</v>
      </c>
      <c r="DQ69" s="735">
        <v>432757.9356011101</v>
      </c>
    </row>
    <row r="70" spans="1:121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04">
        <v>1587.7349562494769</v>
      </c>
      <c r="DI70" s="735">
        <v>1584.5844220343236</v>
      </c>
      <c r="DJ70" s="735">
        <v>1601.3875886479696</v>
      </c>
      <c r="DK70" s="735">
        <v>1607.6896094767685</v>
      </c>
      <c r="DL70" s="735">
        <v>1615.7897586605272</v>
      </c>
      <c r="DM70" s="735">
        <v>1618.9402928756801</v>
      </c>
      <c r="DN70" s="735">
        <v>1622.0908270908326</v>
      </c>
      <c r="DO70" s="735">
        <v>1615.4897531352028</v>
      </c>
      <c r="DP70" s="735">
        <v>1629.5928700209288</v>
      </c>
      <c r="DQ70" s="735">
        <v>1630.1928810715781</v>
      </c>
    </row>
    <row r="71" spans="1:121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07"/>
      <c r="DI71" s="761"/>
      <c r="DJ71" s="761"/>
      <c r="DK71" s="761"/>
      <c r="DL71" s="761"/>
      <c r="DM71" s="761"/>
      <c r="DN71" s="761"/>
      <c r="DO71" s="761"/>
      <c r="DP71" s="761"/>
      <c r="DQ71" s="761"/>
    </row>
    <row r="72" spans="1:121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04">
        <v>307836.2315331687</v>
      </c>
      <c r="DI72" s="735">
        <v>307225.39370013389</v>
      </c>
      <c r="DJ72" s="735">
        <v>310483.25702789449</v>
      </c>
      <c r="DK72" s="735">
        <v>311705.11734868982</v>
      </c>
      <c r="DL72" s="737">
        <v>313275.60579184588</v>
      </c>
      <c r="DM72" s="737">
        <v>313886.44362488075</v>
      </c>
      <c r="DN72" s="737">
        <v>314497.28145791544</v>
      </c>
      <c r="DO72" s="737">
        <v>313217.43955321051</v>
      </c>
      <c r="DP72" s="737">
        <v>315951.80673325236</v>
      </c>
      <c r="DQ72" s="737">
        <v>316068.13921052322</v>
      </c>
    </row>
    <row r="73" spans="1:121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04">
        <v>16573.229213821684</v>
      </c>
      <c r="DI73" s="735">
        <v>16540.343041297612</v>
      </c>
      <c r="DJ73" s="735">
        <v>16715.739275228127</v>
      </c>
      <c r="DK73" s="735">
        <v>16781.521561682712</v>
      </c>
      <c r="DL73" s="735">
        <v>16866.073223507741</v>
      </c>
      <c r="DM73" s="735">
        <v>16898.959396031813</v>
      </c>
      <c r="DN73" s="735">
        <v>16931.845568555877</v>
      </c>
      <c r="DO73" s="735">
        <v>16862.941680477186</v>
      </c>
      <c r="DP73" s="735">
        <v>17010.154027132688</v>
      </c>
      <c r="DQ73" s="735">
        <v>17016.417113193802</v>
      </c>
    </row>
    <row r="74" spans="1:121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04">
        <v>19854.99100623692</v>
      </c>
      <c r="DI74" s="735">
        <v>19815.592850858098</v>
      </c>
      <c r="DJ74" s="735">
        <v>20025.72031619924</v>
      </c>
      <c r="DK74" s="735">
        <v>20104.528536919213</v>
      </c>
      <c r="DL74" s="737">
        <v>20205.822766513185</v>
      </c>
      <c r="DM74" s="737">
        <v>20245.220921892007</v>
      </c>
      <c r="DN74" s="737">
        <v>20284.619077270821</v>
      </c>
      <c r="DO74" s="737">
        <v>20202.071128380074</v>
      </c>
      <c r="DP74" s="737">
        <v>20378.433850523226</v>
      </c>
      <c r="DQ74" s="737">
        <v>20385.937126789449</v>
      </c>
    </row>
    <row r="75" spans="1:121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06">
        <v>307836.2315331687</v>
      </c>
      <c r="DI75" s="737">
        <v>307225.39370013389</v>
      </c>
      <c r="DJ75" s="737">
        <v>310483.25702789449</v>
      </c>
      <c r="DK75" s="737">
        <v>311705.11734868982</v>
      </c>
      <c r="DL75" s="737">
        <v>313275.60579184588</v>
      </c>
      <c r="DM75" s="737">
        <v>313886.44362488075</v>
      </c>
      <c r="DN75" s="737">
        <v>314497.28145791544</v>
      </c>
      <c r="DO75" s="737">
        <v>313217.43955321051</v>
      </c>
      <c r="DP75" s="737">
        <v>315951.80673325236</v>
      </c>
      <c r="DQ75" s="737">
        <v>316068.13921052322</v>
      </c>
    </row>
    <row r="76" spans="1:121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04">
        <v>22686.615704943757</v>
      </c>
      <c r="DI76" s="735">
        <v>22878.818603191212</v>
      </c>
      <c r="DJ76" s="735">
        <v>23132.41964948993</v>
      </c>
      <c r="DK76" s="735">
        <v>22838.776332722995</v>
      </c>
      <c r="DL76" s="735">
        <v>22577.166832330633</v>
      </c>
      <c r="DM76" s="735">
        <v>22757.357049437614</v>
      </c>
      <c r="DN76" s="735">
        <v>22667.929312058597</v>
      </c>
      <c r="DO76" s="735">
        <v>22599.857452262619</v>
      </c>
      <c r="DP76" s="735">
        <v>22614.539618100967</v>
      </c>
      <c r="DQ76" s="735">
        <v>22758.691791786558</v>
      </c>
    </row>
    <row r="77" spans="1:121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06">
        <v>590.50121725366262</v>
      </c>
      <c r="DI77" s="737">
        <v>589.32948875973204</v>
      </c>
      <c r="DJ77" s="737">
        <v>595.57882546421092</v>
      </c>
      <c r="DK77" s="737">
        <v>597.92263666262033</v>
      </c>
      <c r="DL77" s="737">
        <v>600.935197376308</v>
      </c>
      <c r="DM77" s="737">
        <v>602.10692587023868</v>
      </c>
      <c r="DN77" s="737">
        <v>603.27865436416903</v>
      </c>
      <c r="DO77" s="737">
        <v>600.8236210535789</v>
      </c>
      <c r="DP77" s="737">
        <v>606.06877085349515</v>
      </c>
      <c r="DQ77" s="737">
        <v>606.29192349895345</v>
      </c>
    </row>
    <row r="78" spans="1:121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04">
        <v>118.12460001709462</v>
      </c>
      <c r="DI78" s="735">
        <v>117.74496377595051</v>
      </c>
      <c r="DJ78" s="735">
        <v>119.32389435293148</v>
      </c>
      <c r="DK78" s="735">
        <v>119.52677597561059</v>
      </c>
      <c r="DL78" s="735">
        <v>119.71180930855488</v>
      </c>
      <c r="DM78" s="735">
        <v>120.08595184196525</v>
      </c>
      <c r="DN78" s="735">
        <v>119.93138431963605</v>
      </c>
      <c r="DO78" s="735">
        <v>119.78863929983825</v>
      </c>
      <c r="DP78" s="735">
        <v>120.67783514171721</v>
      </c>
      <c r="DQ78" s="735">
        <v>120.78631821858941</v>
      </c>
    </row>
    <row r="79" spans="1:121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07"/>
      <c r="DI79" s="761"/>
      <c r="DJ79" s="761"/>
      <c r="DK79" s="761"/>
      <c r="DL79" s="761"/>
      <c r="DM79" s="761"/>
      <c r="DN79" s="761"/>
      <c r="DO79" s="761"/>
      <c r="DP79" s="761"/>
      <c r="DQ79" s="761"/>
    </row>
    <row r="80" spans="1:121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04">
        <v>91613.63562409376</v>
      </c>
      <c r="DI80" s="735">
        <v>91431.847163449129</v>
      </c>
      <c r="DJ80" s="735">
        <v>92401.40393828378</v>
      </c>
      <c r="DK80" s="735">
        <v>92765.035813763083</v>
      </c>
      <c r="DL80" s="735">
        <v>92187.904389518619</v>
      </c>
      <c r="DM80" s="735">
        <v>93414.209660678112</v>
      </c>
      <c r="DN80" s="735">
        <v>93595.998121322715</v>
      </c>
      <c r="DO80" s="735">
        <v>93215.110630171606</v>
      </c>
      <c r="DP80" s="735">
        <v>94028.872276249458</v>
      </c>
      <c r="DQ80" s="735">
        <v>94063.493415973207</v>
      </c>
    </row>
    <row r="81" spans="1:121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07"/>
      <c r="DI81" s="761"/>
      <c r="DJ81" s="761"/>
      <c r="DK81" s="761"/>
      <c r="DL81" s="761"/>
      <c r="DM81" s="761"/>
      <c r="DN81" s="761"/>
      <c r="DO81" s="735"/>
      <c r="DP81" s="735"/>
      <c r="DQ81" s="735"/>
    </row>
    <row r="82" spans="1:121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06">
        <v>90587.254658652164</v>
      </c>
      <c r="DI82" s="737">
        <v>90407.502840418572</v>
      </c>
      <c r="DJ82" s="737">
        <v>91366.197317170358</v>
      </c>
      <c r="DK82" s="737">
        <v>91725.755292155707</v>
      </c>
      <c r="DL82" s="737">
        <v>93232.421200033466</v>
      </c>
      <c r="DM82" s="737">
        <v>92367.656207752196</v>
      </c>
      <c r="DN82" s="737">
        <v>92547.408025985744</v>
      </c>
      <c r="DO82" s="737">
        <v>92170.787756282953</v>
      </c>
      <c r="DP82" s="737">
        <v>92975.432533913758</v>
      </c>
      <c r="DQ82" s="737">
        <v>93009.66580038509</v>
      </c>
    </row>
    <row r="83" spans="1:121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07"/>
      <c r="DI83" s="761"/>
      <c r="DJ83" s="761"/>
      <c r="DK83" s="761"/>
      <c r="DL83" s="761"/>
      <c r="DM83" s="761"/>
      <c r="DN83" s="761"/>
      <c r="DO83" s="761"/>
      <c r="DP83" s="761"/>
      <c r="DQ83" s="761"/>
    </row>
    <row r="84" spans="1:121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04"/>
      <c r="DI84" s="735"/>
      <c r="DJ84" s="735"/>
      <c r="DK84" s="735"/>
      <c r="DL84" s="735"/>
      <c r="DM84" s="735"/>
      <c r="DN84" s="735"/>
      <c r="DO84" s="735"/>
      <c r="DP84" s="735"/>
      <c r="DQ84" s="735"/>
    </row>
    <row r="85" spans="1:121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08">
        <v>4.6004454276266218E-2</v>
      </c>
      <c r="DI85" s="738">
        <v>4.5913167876935945E-2</v>
      </c>
      <c r="DJ85" s="738">
        <v>4.6400037871912922E-2</v>
      </c>
      <c r="DK85" s="738">
        <v>4.6582638266220174E-2</v>
      </c>
      <c r="DL85" s="738">
        <v>4.6817339241523641E-2</v>
      </c>
      <c r="DM85" s="738">
        <v>4.6908625640853914E-2</v>
      </c>
      <c r="DN85" s="738">
        <v>4.6999912040184173E-2</v>
      </c>
      <c r="DO85" s="738">
        <v>4.6808646612808702E-2</v>
      </c>
      <c r="DP85" s="738">
        <v>4.721728294935118E-2</v>
      </c>
      <c r="DQ85" s="738">
        <v>4.7234668206781079E-2</v>
      </c>
    </row>
    <row r="86" spans="1:121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08">
        <v>9.167674642779404E-2</v>
      </c>
      <c r="DI86" s="738">
        <v>9.14948327367099E-2</v>
      </c>
      <c r="DJ86" s="738">
        <v>9.2465057419840929E-2</v>
      </c>
      <c r="DK86" s="738">
        <v>9.2828939794056084E-2</v>
      </c>
      <c r="DL86" s="738">
        <v>9.3296647152783574E-2</v>
      </c>
      <c r="DM86" s="738">
        <v>9.3478560843867728E-2</v>
      </c>
      <c r="DN86" s="738">
        <v>9.366047453495184E-2</v>
      </c>
      <c r="DO86" s="738">
        <v>9.3279324658015889E-2</v>
      </c>
      <c r="DP86" s="738">
        <v>9.4093646888237722E-2</v>
      </c>
      <c r="DQ86" s="738">
        <v>9.4128291877773121E-2</v>
      </c>
    </row>
    <row r="87" spans="1:121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3">
        <v>2.869351212023441</v>
      </c>
      <c r="DH87" s="909">
        <v>2.8766900812967768</v>
      </c>
      <c r="DI87" s="873">
        <v>2.8709818801314353</v>
      </c>
      <c r="DJ87" s="873">
        <v>2.9014261948714939</v>
      </c>
      <c r="DK87" s="873">
        <v>2.9128443227768939</v>
      </c>
      <c r="DL87" s="873">
        <v>2.9275203357488486</v>
      </c>
      <c r="DM87" s="873">
        <v>2.9332285369141902</v>
      </c>
      <c r="DN87" s="873">
        <v>2.9389367380795308</v>
      </c>
      <c r="DO87" s="873">
        <v>2.9269767797128501</v>
      </c>
      <c r="DP87" s="873">
        <v>2.9525290901289236</v>
      </c>
      <c r="DQ87" s="873">
        <v>2.9536162022009207</v>
      </c>
    </row>
    <row r="88" spans="1:121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08">
        <v>42.832305985014649</v>
      </c>
      <c r="DI88" s="738">
        <v>42.747314063038914</v>
      </c>
      <c r="DJ88" s="738">
        <v>43.200612877856834</v>
      </c>
      <c r="DK88" s="738">
        <v>43.370622414650477</v>
      </c>
      <c r="DL88" s="738">
        <v>43.589140037505224</v>
      </c>
      <c r="DM88" s="738">
        <v>43.674131959480953</v>
      </c>
      <c r="DN88" s="738">
        <v>43.759123881456674</v>
      </c>
      <c r="DO88" s="738">
        <v>43.581046792214309</v>
      </c>
      <c r="DP88" s="738">
        <v>43.96150639941397</v>
      </c>
      <c r="DQ88" s="738">
        <v>43.977692889995808</v>
      </c>
    </row>
    <row r="89" spans="1:121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08">
        <v>7.1747018943491003E-2</v>
      </c>
      <c r="DI89" s="738">
        <v>7.1604651706990374E-2</v>
      </c>
      <c r="DJ89" s="738">
        <v>7.2363957980745075E-2</v>
      </c>
      <c r="DK89" s="738">
        <v>7.2648735491000427E-2</v>
      </c>
      <c r="DL89" s="738">
        <v>7.3014767336961064E-2</v>
      </c>
      <c r="DM89" s="738">
        <v>7.3157134573461707E-2</v>
      </c>
      <c r="DN89" s="738">
        <v>7.3299501809962322E-2</v>
      </c>
      <c r="DO89" s="738">
        <v>7.3001210601925492E-2</v>
      </c>
      <c r="DP89" s="738">
        <v>7.3638506260359962E-2</v>
      </c>
      <c r="DQ89" s="738">
        <v>7.3665619730431148E-2</v>
      </c>
    </row>
    <row r="90" spans="1:121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08">
        <v>59.623101390539972</v>
      </c>
      <c r="DI90" s="738">
        <v>59.504791580577638</v>
      </c>
      <c r="DJ90" s="738">
        <v>60.135789155295093</v>
      </c>
      <c r="DK90" s="738">
        <v>60.372444539974879</v>
      </c>
      <c r="DL90" s="738">
        <v>60.676623782335696</v>
      </c>
      <c r="DM90" s="738">
        <v>60.79493359229803</v>
      </c>
      <c r="DN90" s="738">
        <v>60.913243402260349</v>
      </c>
      <c r="DO90" s="738">
        <v>60.665357884470474</v>
      </c>
      <c r="DP90" s="738">
        <v>61.194962378400987</v>
      </c>
      <c r="DQ90" s="738">
        <v>61.217494174131431</v>
      </c>
    </row>
    <row r="91" spans="1:121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04"/>
      <c r="DI91" s="735"/>
      <c r="DJ91" s="735"/>
      <c r="DK91" s="735"/>
      <c r="DL91" s="735"/>
      <c r="DM91" s="735"/>
      <c r="DN91" s="735"/>
      <c r="DO91" s="735"/>
      <c r="DP91" s="735"/>
      <c r="DQ91" s="735"/>
    </row>
    <row r="92" spans="1:121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06">
        <v>125348.02101252406</v>
      </c>
      <c r="DI92" s="737">
        <v>125099.29358642109</v>
      </c>
      <c r="DJ92" s="737">
        <v>126425.86492219336</v>
      </c>
      <c r="DK92" s="737">
        <v>126923.39496406863</v>
      </c>
      <c r="DL92" s="737">
        <v>127562.88310161572</v>
      </c>
      <c r="DM92" s="737">
        <v>127811.61052771872</v>
      </c>
      <c r="DN92" s="737">
        <v>128060.33795382165</v>
      </c>
      <c r="DO92" s="1117">
        <v>127539.19835578065</v>
      </c>
      <c r="DP92" s="737">
        <v>128652.60697903723</v>
      </c>
      <c r="DQ92" s="737">
        <v>128699.97647070739</v>
      </c>
    </row>
    <row r="93" spans="1:121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3"/>
      <c r="DI93" s="739"/>
      <c r="DJ93" s="739"/>
      <c r="DK93" s="739"/>
      <c r="DL93" s="739"/>
      <c r="DM93" s="739"/>
      <c r="DN93" s="739"/>
      <c r="DO93" s="739"/>
      <c r="DP93" s="739"/>
      <c r="DQ93" s="739"/>
    </row>
    <row r="94" spans="1:121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04">
        <v>63674.447510996994</v>
      </c>
      <c r="DI94" s="735">
        <v>63544.345917001359</v>
      </c>
      <c r="DJ94" s="735">
        <v>64226.70862400531</v>
      </c>
      <c r="DK94" s="735">
        <v>64472.579144093703</v>
      </c>
      <c r="DL94" s="735">
        <v>64786.618649018506</v>
      </c>
      <c r="DM94" s="735">
        <v>64916.588543650003</v>
      </c>
      <c r="DN94" s="735">
        <v>65032.849318288732</v>
      </c>
      <c r="DO94" s="1117">
        <v>64777.156703865192</v>
      </c>
      <c r="DP94" s="1117">
        <v>65338.599005736869</v>
      </c>
      <c r="DQ94" s="1117">
        <v>65364.317302738789</v>
      </c>
    </row>
    <row r="95" spans="1:121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04">
        <v>1460636.4408395817</v>
      </c>
      <c r="DI95" s="735">
        <v>1457738.1075474592</v>
      </c>
      <c r="DJ95" s="735">
        <v>1473196.1771583755</v>
      </c>
      <c r="DK95" s="735">
        <v>1478993.7199014146</v>
      </c>
      <c r="DL95" s="735">
        <v>1486445.4504484218</v>
      </c>
      <c r="DM95" s="735">
        <v>1489343.7837405442</v>
      </c>
      <c r="DN95" s="735">
        <v>1492242.117032666</v>
      </c>
      <c r="DO95" s="735">
        <v>1486169.4604281625</v>
      </c>
      <c r="DP95" s="1118">
        <v>1499143.6198567431</v>
      </c>
      <c r="DQ95" s="1118">
        <v>1499695.5998972624</v>
      </c>
    </row>
    <row r="96" spans="1:121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3"/>
      <c r="DI96" s="739"/>
      <c r="DJ96" s="739"/>
      <c r="DK96" s="739"/>
      <c r="DL96" s="739"/>
      <c r="DM96" s="739"/>
      <c r="DN96" s="739"/>
      <c r="DO96" s="739"/>
      <c r="DP96" s="1117"/>
      <c r="DQ96" s="1117"/>
    </row>
    <row r="97" spans="1:121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55">
        <v>7897.1545156550856</v>
      </c>
      <c r="DI97" s="956">
        <v>7881.48423302637</v>
      </c>
      <c r="DJ97" s="956">
        <v>7965.0606527417312</v>
      </c>
      <c r="DK97" s="735">
        <v>7996.4059550858101</v>
      </c>
      <c r="DL97" s="735">
        <v>8036.6948770196723</v>
      </c>
      <c r="DM97" s="735">
        <v>8052.3651596483887</v>
      </c>
      <c r="DN97" s="735">
        <v>8068.0354422771024</v>
      </c>
      <c r="DO97" s="735">
        <v>8035.2026947258264</v>
      </c>
      <c r="DP97" s="1118">
        <v>8105.3494737965666</v>
      </c>
      <c r="DQ97" s="1118">
        <v>8108.3338383842602</v>
      </c>
    </row>
    <row r="98" spans="1:121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04">
        <v>2676844.7708937819</v>
      </c>
      <c r="DI98" s="735">
        <v>2651884.8245595857</v>
      </c>
      <c r="DJ98" s="735">
        <v>2724867.1237823828</v>
      </c>
      <c r="DK98" s="735">
        <v>2699323.3190544038</v>
      </c>
      <c r="DL98" s="735">
        <v>2656993.585505181</v>
      </c>
      <c r="DM98" s="735">
        <v>2680931.7796502588</v>
      </c>
      <c r="DN98" s="735">
        <v>2634661.0019430048</v>
      </c>
      <c r="DO98" s="1117">
        <v>2669692.5055699479</v>
      </c>
      <c r="DP98" s="1117">
        <v>2672173.9037435227</v>
      </c>
      <c r="DQ98" s="1117">
        <v>2681661.6026424863</v>
      </c>
    </row>
    <row r="99" spans="1:121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04">
        <v>3949.4076631393891</v>
      </c>
      <c r="DI99" s="735">
        <v>3941.5708740560895</v>
      </c>
      <c r="DJ99" s="735">
        <v>3983.3678721808278</v>
      </c>
      <c r="DK99" s="735">
        <v>3999.0438193888654</v>
      </c>
      <c r="DL99" s="735">
        <v>4019.1925168354956</v>
      </c>
      <c r="DM99" s="735">
        <v>4027.0293059187943</v>
      </c>
      <c r="DN99" s="735">
        <v>4034.8660950020922</v>
      </c>
      <c r="DO99" s="735">
        <v>4018.4462687819164</v>
      </c>
      <c r="DP99" s="1118">
        <v>4053.5270344244445</v>
      </c>
      <c r="DQ99" s="1118">
        <v>4055.0195305316029</v>
      </c>
    </row>
    <row r="100" spans="1:121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0"/>
      <c r="DI100" s="713"/>
      <c r="DJ100" s="713"/>
      <c r="DK100" s="713"/>
      <c r="DL100" s="713"/>
      <c r="DM100" s="713"/>
      <c r="DN100" s="713"/>
      <c r="DO100" s="713"/>
      <c r="DP100" s="713"/>
      <c r="DQ100" s="713"/>
    </row>
    <row r="101" spans="1:121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03"/>
      <c r="DI101" s="734"/>
      <c r="DJ101" s="734"/>
      <c r="DK101" s="734"/>
      <c r="DL101" s="734"/>
      <c r="DM101" s="734"/>
      <c r="DN101" s="734"/>
      <c r="DO101" s="868"/>
      <c r="DP101" s="868"/>
      <c r="DQ101" s="868"/>
    </row>
    <row r="102" spans="1:121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04">
        <v>18635.786745580874</v>
      </c>
      <c r="DI102" s="735">
        <v>18580.008086313086</v>
      </c>
      <c r="DJ102" s="735">
        <v>18819.786371199167</v>
      </c>
      <c r="DK102" s="735">
        <v>18859.334384366917</v>
      </c>
      <c r="DL102" s="735">
        <v>18900.337597632239</v>
      </c>
      <c r="DM102" s="735">
        <v>18955.414838848148</v>
      </c>
      <c r="DN102" s="735">
        <v>18942.011497371557</v>
      </c>
      <c r="DO102" s="735">
        <v>18909.657257031326</v>
      </c>
      <c r="DP102" s="735">
        <v>19054.46147832779</v>
      </c>
      <c r="DQ102" s="735">
        <v>19069.773312018402</v>
      </c>
    </row>
    <row r="103" spans="1:121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04">
        <v>4269.95967199401</v>
      </c>
      <c r="DI103" s="735">
        <v>4251.4949851838364</v>
      </c>
      <c r="DJ103" s="735">
        <v>4319.3201809543089</v>
      </c>
      <c r="DK103" s="735">
        <v>4317.9535220264261</v>
      </c>
      <c r="DL103" s="735">
        <v>4311.055844525159</v>
      </c>
      <c r="DM103" s="735">
        <v>4329.1167611164256</v>
      </c>
      <c r="DN103" s="735">
        <v>4310.9276326255404</v>
      </c>
      <c r="DO103" s="735">
        <v>4317.0506493165667</v>
      </c>
      <c r="DP103" s="735">
        <v>4344.0012018499838</v>
      </c>
      <c r="DQ103" s="735">
        <v>4349.9919737763012</v>
      </c>
    </row>
    <row r="104" spans="1:121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04">
        <v>9569.4236847834691</v>
      </c>
      <c r="DI104" s="735">
        <v>9531.630149391669</v>
      </c>
      <c r="DJ104" s="735">
        <v>9675.4956115351706</v>
      </c>
      <c r="DK104" s="735">
        <v>9679.0200564551033</v>
      </c>
      <c r="DL104" s="735">
        <v>9673.8305193293563</v>
      </c>
      <c r="DM104" s="735">
        <v>9710.8805521351314</v>
      </c>
      <c r="DN104" s="735">
        <v>9679.6291412187729</v>
      </c>
      <c r="DO104" s="735">
        <v>9684.8355219486148</v>
      </c>
      <c r="DP104" s="735">
        <v>9749.1552252667952</v>
      </c>
      <c r="DQ104" s="735">
        <v>9761.0189481239286</v>
      </c>
    </row>
    <row r="105" spans="1:121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04">
        <v>29996.755093636664</v>
      </c>
      <c r="DI105" s="735">
        <v>29862.850698664108</v>
      </c>
      <c r="DJ105" s="735">
        <v>30348.831374982823</v>
      </c>
      <c r="DK105" s="735">
        <v>30331.536457982751</v>
      </c>
      <c r="DL105" s="735">
        <v>30271.099925426945</v>
      </c>
      <c r="DM105" s="735">
        <v>30401.974377981289</v>
      </c>
      <c r="DN105" s="735">
        <v>30263.107458757655</v>
      </c>
      <c r="DO105" s="735">
        <v>30316.047108871808</v>
      </c>
      <c r="DP105" s="735">
        <v>30500.805496022029</v>
      </c>
      <c r="DQ105" s="735">
        <v>30544.712089079534</v>
      </c>
    </row>
    <row r="106" spans="1:121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0"/>
      <c r="DI106" s="713"/>
      <c r="DJ106" s="713"/>
      <c r="DK106" s="713"/>
      <c r="DL106" s="713"/>
      <c r="DM106" s="713"/>
      <c r="DN106" s="713"/>
      <c r="DO106" s="713"/>
      <c r="DP106" s="713"/>
      <c r="DQ106" s="713"/>
    </row>
    <row r="107" spans="1:121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04">
        <v>307836.2315331687</v>
      </c>
      <c r="DI107" s="735">
        <v>307225.39370013389</v>
      </c>
      <c r="DJ107" s="735">
        <v>310483.25702789449</v>
      </c>
      <c r="DK107" s="735">
        <v>311705.11734868982</v>
      </c>
      <c r="DL107" s="735">
        <v>313275.60579184588</v>
      </c>
      <c r="DM107" s="735">
        <v>313886.44362488075</v>
      </c>
      <c r="DN107" s="735">
        <v>314497.28145791544</v>
      </c>
      <c r="DO107" s="735">
        <v>313217.43955321051</v>
      </c>
      <c r="DP107" s="735">
        <v>315951.80673325236</v>
      </c>
      <c r="DQ107" s="735">
        <v>316068.13921052322</v>
      </c>
    </row>
    <row r="108" spans="1:121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04">
        <v>16573.229213821684</v>
      </c>
      <c r="DI108" s="735">
        <v>16540.343041297612</v>
      </c>
      <c r="DJ108" s="735">
        <v>16715.739275228127</v>
      </c>
      <c r="DK108" s="735">
        <v>16781.521561682712</v>
      </c>
      <c r="DL108" s="735">
        <v>16866.073223507741</v>
      </c>
      <c r="DM108" s="735">
        <v>16898.959396031813</v>
      </c>
      <c r="DN108" s="735">
        <v>16931.845568555877</v>
      </c>
      <c r="DO108" s="735">
        <v>16862.941680477186</v>
      </c>
      <c r="DP108" s="735">
        <v>17010.154027132688</v>
      </c>
      <c r="DQ108" s="735">
        <v>17016.417113193802</v>
      </c>
    </row>
    <row r="109" spans="1:121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04">
        <v>307836.2315331687</v>
      </c>
      <c r="DI109" s="735">
        <v>307225.39370013389</v>
      </c>
      <c r="DJ109" s="735">
        <v>310483.25702789449</v>
      </c>
      <c r="DK109" s="735">
        <v>311705.11734868982</v>
      </c>
      <c r="DL109" s="735">
        <v>313275.60579184588</v>
      </c>
      <c r="DM109" s="735">
        <v>313886.44362488075</v>
      </c>
      <c r="DN109" s="735">
        <v>314497.28145791544</v>
      </c>
      <c r="DO109" s="735">
        <v>313217.43955321051</v>
      </c>
      <c r="DP109" s="735">
        <v>315951.80673325236</v>
      </c>
      <c r="DQ109" s="735">
        <v>316068.13921052322</v>
      </c>
    </row>
    <row r="110" spans="1:121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04">
        <v>118.12460001709462</v>
      </c>
      <c r="DI110" s="735">
        <v>117.74496377595051</v>
      </c>
      <c r="DJ110" s="735">
        <v>119.32389435293148</v>
      </c>
      <c r="DK110" s="735">
        <v>119.52677597561059</v>
      </c>
      <c r="DL110" s="735">
        <v>119.71180930855488</v>
      </c>
      <c r="DM110" s="735">
        <v>120.08595184196525</v>
      </c>
      <c r="DN110" s="735">
        <v>119.93138431963605</v>
      </c>
      <c r="DO110" s="735">
        <v>119.78863929983825</v>
      </c>
      <c r="DP110" s="735">
        <v>120.67783514171721</v>
      </c>
      <c r="DQ110" s="735">
        <v>120.78631821858941</v>
      </c>
    </row>
    <row r="111" spans="1:121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04">
        <v>590.50121725366262</v>
      </c>
      <c r="DI111" s="735">
        <v>589.32948875973204</v>
      </c>
      <c r="DJ111" s="735">
        <v>595.57882546421092</v>
      </c>
      <c r="DK111" s="735">
        <v>597.92263666262033</v>
      </c>
      <c r="DL111" s="735">
        <v>600.935197376308</v>
      </c>
      <c r="DM111" s="735">
        <v>602.10692587023868</v>
      </c>
      <c r="DN111" s="735">
        <v>603.27865436416903</v>
      </c>
      <c r="DO111" s="735">
        <v>600.8236210535789</v>
      </c>
      <c r="DP111" s="735">
        <v>606.06877085349515</v>
      </c>
      <c r="DQ111" s="735">
        <v>606.29192349895345</v>
      </c>
    </row>
    <row r="112" spans="1:121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04">
        <v>22686.615704943757</v>
      </c>
      <c r="DI112" s="735">
        <v>22878.818603191212</v>
      </c>
      <c r="DJ112" s="735">
        <v>23132.41964948993</v>
      </c>
      <c r="DK112" s="735">
        <v>22838.776332722995</v>
      </c>
      <c r="DL112" s="735">
        <v>22577.166832330633</v>
      </c>
      <c r="DM112" s="735">
        <v>22757.357049437614</v>
      </c>
      <c r="DN112" s="735">
        <v>22667.929312058597</v>
      </c>
      <c r="DO112" s="735">
        <v>22599.857452262619</v>
      </c>
      <c r="DP112" s="735">
        <v>22614.539618100967</v>
      </c>
      <c r="DQ112" s="735">
        <v>22758.691791786558</v>
      </c>
    </row>
    <row r="113" spans="1:121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04">
        <v>1176.8130463902687</v>
      </c>
      <c r="DI113" s="735">
        <v>1181.6978215207073</v>
      </c>
      <c r="DJ113" s="735">
        <v>1194.5624778009355</v>
      </c>
      <c r="DK113" s="735">
        <v>1187.5428163970842</v>
      </c>
      <c r="DL113" s="735">
        <v>1181.970219356388</v>
      </c>
      <c r="DM113" s="735">
        <v>1188.4613938671248</v>
      </c>
      <c r="DN113" s="735">
        <v>1186.6632166156535</v>
      </c>
      <c r="DO113" s="735">
        <v>1182.5780908002198</v>
      </c>
      <c r="DP113" s="735">
        <v>1187.2739440942762</v>
      </c>
      <c r="DQ113" s="735">
        <v>1191.8988962354754</v>
      </c>
    </row>
    <row r="114" spans="1:121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04">
        <v>19854.99100623692</v>
      </c>
      <c r="DI114" s="735">
        <v>19815.592850858098</v>
      </c>
      <c r="DJ114" s="735">
        <v>20025.72031619924</v>
      </c>
      <c r="DK114" s="735">
        <v>20104.528536919213</v>
      </c>
      <c r="DL114" s="735">
        <v>20205.822766513185</v>
      </c>
      <c r="DM114" s="735">
        <v>20245.220921892007</v>
      </c>
      <c r="DN114" s="735">
        <v>20284.619077270821</v>
      </c>
      <c r="DO114" s="735">
        <v>20202.071128380074</v>
      </c>
      <c r="DP114" s="735">
        <v>20378.433850523226</v>
      </c>
      <c r="DQ114" s="735">
        <v>20385.937126789449</v>
      </c>
    </row>
    <row r="115" spans="1:121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0"/>
      <c r="DI115" s="713"/>
      <c r="DJ115" s="713"/>
      <c r="DK115" s="713"/>
      <c r="DL115" s="713"/>
      <c r="DM115" s="713"/>
      <c r="DN115" s="713"/>
      <c r="DO115" s="713"/>
      <c r="DP115" s="713"/>
      <c r="DQ115" s="713"/>
    </row>
    <row r="116" spans="1:121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04">
        <v>648073.62694936246</v>
      </c>
      <c r="DI116" s="735">
        <v>648813.19778842491</v>
      </c>
      <c r="DJ116" s="735">
        <v>655786.79735376255</v>
      </c>
      <c r="DK116" s="735">
        <v>655076.80527656339</v>
      </c>
      <c r="DL116" s="735">
        <v>655117.28452740062</v>
      </c>
      <c r="DM116" s="735">
        <v>657577.52157985233</v>
      </c>
      <c r="DN116" s="735">
        <v>657695.69971128798</v>
      </c>
      <c r="DO116" s="735">
        <v>655229.56438987504</v>
      </c>
      <c r="DP116" s="735">
        <v>659356.87043884175</v>
      </c>
      <c r="DQ116" s="735">
        <v>660785.20786973124</v>
      </c>
    </row>
    <row r="117" spans="1:121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04">
        <v>227654.82712036054</v>
      </c>
      <c r="DI117" s="735">
        <v>228707.03127429963</v>
      </c>
      <c r="DJ117" s="735">
        <v>231201.81460757006</v>
      </c>
      <c r="DK117" s="735">
        <v>229670.50069553644</v>
      </c>
      <c r="DL117" s="735">
        <v>228422.6170705799</v>
      </c>
      <c r="DM117" s="735">
        <v>229739.11054433824</v>
      </c>
      <c r="DN117" s="735">
        <v>229330.8038632157</v>
      </c>
      <c r="DO117" s="735">
        <v>228552.33255849313</v>
      </c>
      <c r="DP117" s="735">
        <v>229376.85170325052</v>
      </c>
      <c r="DQ117" s="735">
        <v>230332.41084419913</v>
      </c>
    </row>
    <row r="118" spans="1:121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04">
        <v>27511.158996557238</v>
      </c>
      <c r="DI118" s="735">
        <v>27702.049286715825</v>
      </c>
      <c r="DJ118" s="735">
        <v>28007.17027971015</v>
      </c>
      <c r="DK118" s="735">
        <v>27719.16104159737</v>
      </c>
      <c r="DL118" s="735">
        <v>27467.925045149746</v>
      </c>
      <c r="DM118" s="735">
        <v>27662.899592054688</v>
      </c>
      <c r="DN118" s="735">
        <v>27577.865928761501</v>
      </c>
      <c r="DO118" s="735">
        <v>27490.75350330599</v>
      </c>
      <c r="DP118" s="735">
        <v>27540.933203389093</v>
      </c>
      <c r="DQ118" s="735">
        <v>27692.275530178889</v>
      </c>
    </row>
    <row r="119" spans="1:121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04">
        <v>378876.27062274661</v>
      </c>
      <c r="DI119" s="735">
        <v>381195.13494273287</v>
      </c>
      <c r="DJ119" s="735">
        <v>385379.47873876058</v>
      </c>
      <c r="DK119" s="735">
        <v>381913.70645979536</v>
      </c>
      <c r="DL119" s="735">
        <v>378940.93970439874</v>
      </c>
      <c r="DM119" s="735">
        <v>381452.15723097208</v>
      </c>
      <c r="DN119" s="735">
        <v>380454.09854992165</v>
      </c>
      <c r="DO119" s="735">
        <v>379220.6685929962</v>
      </c>
      <c r="DP119" s="735">
        <v>380151.27429399552</v>
      </c>
      <c r="DQ119" s="735">
        <v>382061.84513167926</v>
      </c>
    </row>
    <row r="120" spans="1:121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04">
        <v>430396.9680257038</v>
      </c>
      <c r="DI120" s="735">
        <v>433595.69314408867</v>
      </c>
      <c r="DJ120" s="735">
        <v>438381.27392657328</v>
      </c>
      <c r="DK120" s="735">
        <v>433532.7466037937</v>
      </c>
      <c r="DL120" s="735">
        <v>429269.40410056524</v>
      </c>
      <c r="DM120" s="735">
        <v>432438.43116148707</v>
      </c>
      <c r="DN120" s="735">
        <v>430989.99252295063</v>
      </c>
      <c r="DO120" s="735">
        <v>429650.20168275788</v>
      </c>
      <c r="DP120" s="735">
        <v>430271.78069474205</v>
      </c>
      <c r="DQ120" s="735">
        <v>432757.9356011101</v>
      </c>
    </row>
    <row r="121" spans="1:121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04">
        <v>1587.7349562494769</v>
      </c>
      <c r="DI121" s="735">
        <v>1584.5844220343236</v>
      </c>
      <c r="DJ121" s="735">
        <v>1601.3875886479696</v>
      </c>
      <c r="DK121" s="735">
        <v>1607.6896094767685</v>
      </c>
      <c r="DL121" s="735">
        <v>1615.7897586605272</v>
      </c>
      <c r="DM121" s="735">
        <v>1618.9402928756801</v>
      </c>
      <c r="DN121" s="735">
        <v>1622.0908270908326</v>
      </c>
      <c r="DO121" s="735">
        <v>1615.4897531352028</v>
      </c>
      <c r="DP121" s="735">
        <v>1629.5928700209288</v>
      </c>
      <c r="DQ121" s="735">
        <v>1630.1928810715781</v>
      </c>
    </row>
    <row r="122" spans="1:121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0"/>
      <c r="DI122" s="713"/>
      <c r="DJ122" s="713"/>
      <c r="DK122" s="713"/>
      <c r="DL122" s="713"/>
      <c r="DM122" s="735"/>
      <c r="DN122" s="735"/>
      <c r="DO122" s="735"/>
      <c r="DP122" s="735"/>
      <c r="DQ122" s="735"/>
    </row>
    <row r="123" spans="1:121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0"/>
      <c r="DI123" s="735">
        <v>18680.457237248742</v>
      </c>
      <c r="DJ123" s="735">
        <v>18923.102455245375</v>
      </c>
      <c r="DK123" s="735">
        <v>18961.602211134996</v>
      </c>
      <c r="DL123" s="735">
        <v>19000.848578045974</v>
      </c>
      <c r="DM123" s="735">
        <v>19056.887718076563</v>
      </c>
      <c r="DN123" s="735">
        <v>19041.56987890396</v>
      </c>
      <c r="DO123" s="735">
        <v>19010.688662642093</v>
      </c>
      <c r="DP123" s="735">
        <v>19155.523013797247</v>
      </c>
      <c r="DQ123" s="735">
        <v>19171</v>
      </c>
    </row>
    <row r="124" spans="1:121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0"/>
      <c r="DI124" s="735">
        <v>1848.1293206781079</v>
      </c>
      <c r="DJ124" s="735">
        <v>1867.7271562159895</v>
      </c>
      <c r="DK124" s="735">
        <v>1875.0773164922562</v>
      </c>
      <c r="DL124" s="735">
        <v>1884.5246662201757</v>
      </c>
      <c r="DM124" s="735">
        <v>1888.1991909585602</v>
      </c>
      <c r="DN124" s="735">
        <v>1891.8737156969441</v>
      </c>
      <c r="DO124" s="735">
        <v>1884.1747643784008</v>
      </c>
      <c r="DP124" s="735">
        <v>1900.6234833403093</v>
      </c>
      <c r="DQ124" s="735">
        <v>1900.6234833403093</v>
      </c>
    </row>
    <row r="125" spans="1:121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0"/>
      <c r="DI125" s="735">
        <v>5008.2644724531046</v>
      </c>
      <c r="DJ125" s="735">
        <v>5104.2366905952358</v>
      </c>
      <c r="DK125" s="735">
        <v>5089.6989813043438</v>
      </c>
      <c r="DL125" s="735">
        <v>5061.4953730138104</v>
      </c>
      <c r="DM125" s="735">
        <v>5089.4852179489208</v>
      </c>
      <c r="DN125" s="735">
        <v>5049.4987930984707</v>
      </c>
      <c r="DO125" s="735">
        <v>5073.3065117003061</v>
      </c>
      <c r="DP125" s="735">
        <v>5097.4540819850836</v>
      </c>
      <c r="DQ125" s="735">
        <v>5107.4540819850799</v>
      </c>
    </row>
    <row r="126" spans="1:121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0"/>
      <c r="DI126" s="734"/>
      <c r="DJ126" s="734"/>
      <c r="DK126" s="734"/>
      <c r="DL126" s="734"/>
      <c r="DM126" s="734"/>
      <c r="DN126" s="734"/>
      <c r="DO126" s="734"/>
      <c r="DP126" s="734"/>
      <c r="DQ126" s="734"/>
    </row>
    <row r="127" spans="1:121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0"/>
      <c r="DI127" s="735">
        <v>163126.92478497548</v>
      </c>
      <c r="DJ127" s="735">
        <v>164881.37920825975</v>
      </c>
      <c r="DK127" s="735">
        <v>165510.36359931788</v>
      </c>
      <c r="DL127" s="735">
        <v>166313.08347569883</v>
      </c>
      <c r="DM127" s="735">
        <v>166647.89796473316</v>
      </c>
      <c r="DN127" s="735">
        <v>166943.120880531</v>
      </c>
      <c r="DO127" s="735">
        <v>166289.61756321214</v>
      </c>
      <c r="DP127" s="735">
        <v>167729.59555277228</v>
      </c>
      <c r="DQ127" s="735">
        <v>167796</v>
      </c>
    </row>
    <row r="128" spans="1:121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0"/>
      <c r="DI128" s="735">
        <v>14991.75424205862</v>
      </c>
      <c r="DJ128" s="735">
        <v>15174.641578432507</v>
      </c>
      <c r="DK128" s="735">
        <v>15215.055908548524</v>
      </c>
      <c r="DL128" s="735">
        <v>15261.482720336933</v>
      </c>
      <c r="DM128" s="735">
        <v>15301.443094176111</v>
      </c>
      <c r="DN128" s="735">
        <v>15303.057811951356</v>
      </c>
      <c r="DO128" s="735">
        <v>15265.83158743758</v>
      </c>
      <c r="DP128" s="735">
        <v>15387.748837326153</v>
      </c>
      <c r="DQ128" s="735">
        <v>15398</v>
      </c>
    </row>
    <row r="129" spans="1:402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0"/>
      <c r="DI129" s="734"/>
      <c r="DJ129" s="734"/>
      <c r="DK129" s="734"/>
      <c r="DL129" s="734"/>
      <c r="DM129" s="734"/>
      <c r="DN129" s="734"/>
      <c r="DO129" s="734"/>
      <c r="DP129" s="734"/>
      <c r="DQ129" s="734"/>
    </row>
    <row r="130" spans="1:402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0"/>
      <c r="DI130" s="734"/>
      <c r="DJ130" s="734"/>
      <c r="DK130" s="734"/>
      <c r="DL130" s="734"/>
      <c r="DM130" s="734"/>
      <c r="DN130" s="734"/>
      <c r="DO130" s="734"/>
      <c r="DP130" s="734"/>
      <c r="DQ130" s="734"/>
    </row>
    <row r="131" spans="1:402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0"/>
      <c r="DI131" s="735">
        <v>27189.065283079941</v>
      </c>
      <c r="DJ131" s="735">
        <v>27524.862079746556</v>
      </c>
      <c r="DK131" s="735">
        <v>27594.853743554369</v>
      </c>
      <c r="DL131" s="735">
        <v>27673.867033486156</v>
      </c>
      <c r="DM131" s="735">
        <v>27748.081128864262</v>
      </c>
      <c r="DN131" s="735">
        <v>27746.175876764693</v>
      </c>
      <c r="DO131" s="735">
        <v>27682.987077163871</v>
      </c>
      <c r="DP131" s="735">
        <v>27902.121735747671</v>
      </c>
      <c r="DQ131" s="735">
        <v>27922</v>
      </c>
    </row>
    <row r="132" spans="1:402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0"/>
      <c r="DI132" s="735">
        <v>5233.1520401462612</v>
      </c>
      <c r="DJ132" s="735">
        <v>5323.8801072886481</v>
      </c>
      <c r="DK132" s="735">
        <v>5316.3742482481603</v>
      </c>
      <c r="DL132" s="735">
        <v>5298.82251719136</v>
      </c>
      <c r="DM132" s="735">
        <v>5324.0860306293571</v>
      </c>
      <c r="DN132" s="735">
        <v>5293.3091395966685</v>
      </c>
      <c r="DO132" s="735">
        <v>5308.3467219556651</v>
      </c>
      <c r="DP132" s="735">
        <v>5338.0866231286718</v>
      </c>
      <c r="DQ132" s="735">
        <v>5347</v>
      </c>
      <c r="EN132" s="555"/>
    </row>
    <row r="133" spans="1:402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0"/>
      <c r="DI133" s="735">
        <v>1329.714441326726</v>
      </c>
      <c r="DJ133" s="735">
        <v>1350.1168490794228</v>
      </c>
      <c r="DK133" s="735">
        <v>1348.93157934754</v>
      </c>
      <c r="DL133" s="735">
        <v>1346.416697073003</v>
      </c>
      <c r="DM133" s="735">
        <v>1352.2160193224211</v>
      </c>
      <c r="DN133" s="735">
        <v>1347.0181183650921</v>
      </c>
      <c r="DO133" s="735">
        <v>1348.1378850986962</v>
      </c>
      <c r="DP133" s="735">
        <v>1356.2560160370238</v>
      </c>
      <c r="DQ133" s="735">
        <v>1359</v>
      </c>
    </row>
    <row r="134" spans="1:402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0"/>
      <c r="DI134" s="735">
        <v>1592.8936523593936</v>
      </c>
      <c r="DJ134" s="735">
        <v>1618.7891380241792</v>
      </c>
      <c r="DK134" s="735">
        <v>1617.8882296117163</v>
      </c>
      <c r="DL134" s="735">
        <v>1614.6981732338504</v>
      </c>
      <c r="DM134" s="735">
        <v>1621.6677934177337</v>
      </c>
      <c r="DN134" s="735">
        <v>1614.2917537702522</v>
      </c>
      <c r="DO134" s="735">
        <v>1617.0877013373674</v>
      </c>
      <c r="DP134" s="735">
        <v>1626.9555250295437</v>
      </c>
      <c r="DQ134" s="735">
        <v>1629</v>
      </c>
      <c r="JA134" s="556"/>
    </row>
    <row r="135" spans="1:402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0"/>
      <c r="DI135" s="737">
        <v>53105.071214224889</v>
      </c>
      <c r="DJ135" s="737">
        <v>53840.430468225175</v>
      </c>
      <c r="DK135" s="737">
        <v>53913.262013853935</v>
      </c>
      <c r="DL135" s="737">
        <v>53967.484531766146</v>
      </c>
      <c r="DM135" s="737">
        <v>54146.035910128892</v>
      </c>
      <c r="DN135" s="737">
        <v>54049.137687592185</v>
      </c>
      <c r="DO135" s="737">
        <v>54009.076156055708</v>
      </c>
      <c r="DP135" s="737">
        <v>54399.006772125467</v>
      </c>
      <c r="DQ135" s="737">
        <v>54452</v>
      </c>
      <c r="JA135" s="556"/>
    </row>
    <row r="136" spans="1:402" ht="15.75" customHeight="1">
      <c r="JA136" s="556"/>
    </row>
    <row r="137" spans="1:402" ht="48.75" customHeight="1">
      <c r="B137" s="528" t="s">
        <v>941</v>
      </c>
      <c r="C137" s="1230" t="s">
        <v>1487</v>
      </c>
      <c r="D137" s="1188"/>
      <c r="E137" s="1137"/>
      <c r="F137" s="1230" t="s">
        <v>1488</v>
      </c>
      <c r="G137" s="1188"/>
      <c r="H137" s="1137"/>
      <c r="I137" s="1230" t="s">
        <v>1489</v>
      </c>
      <c r="J137" s="1188"/>
      <c r="K137" s="1137"/>
      <c r="L137" s="1230" t="s">
        <v>1490</v>
      </c>
      <c r="M137" s="1188"/>
      <c r="N137" s="1137"/>
      <c r="O137" s="1230" t="s">
        <v>1491</v>
      </c>
      <c r="P137" s="1188"/>
      <c r="Q137" s="1137"/>
      <c r="R137" s="1230" t="s">
        <v>1492</v>
      </c>
      <c r="S137" s="1188"/>
      <c r="T137" s="1137"/>
      <c r="U137" s="1230" t="s">
        <v>1493</v>
      </c>
      <c r="V137" s="1188"/>
      <c r="W137" s="1137"/>
      <c r="X137" s="1230" t="s">
        <v>1494</v>
      </c>
      <c r="Y137" s="1188"/>
      <c r="Z137" s="1137"/>
      <c r="AA137" s="1237" t="s">
        <v>1495</v>
      </c>
      <c r="AB137" s="1188"/>
      <c r="AC137" s="1137"/>
      <c r="AD137" s="1237" t="s">
        <v>1496</v>
      </c>
      <c r="AE137" s="1188"/>
      <c r="AF137" s="1188"/>
      <c r="AG137" s="1230" t="s">
        <v>1497</v>
      </c>
      <c r="AH137" s="1188"/>
      <c r="AI137" s="1137"/>
      <c r="AJ137" s="1230" t="s">
        <v>1498</v>
      </c>
      <c r="AK137" s="1188"/>
      <c r="AL137" s="1137"/>
      <c r="AM137" s="1230" t="s">
        <v>1499</v>
      </c>
      <c r="AN137" s="1188"/>
      <c r="AO137" s="1137"/>
      <c r="AP137" s="1230" t="s">
        <v>1500</v>
      </c>
      <c r="AQ137" s="1188"/>
      <c r="AR137" s="1137"/>
      <c r="AS137" s="1230" t="s">
        <v>1501</v>
      </c>
      <c r="AT137" s="1188"/>
      <c r="AU137" s="1137"/>
      <c r="AV137" s="1230" t="s">
        <v>1502</v>
      </c>
      <c r="AW137" s="1188"/>
      <c r="AX137" s="1137"/>
      <c r="AY137" s="1230" t="s">
        <v>1503</v>
      </c>
      <c r="AZ137" s="1188"/>
      <c r="BA137" s="1137"/>
      <c r="BB137" s="1230" t="s">
        <v>1504</v>
      </c>
      <c r="BC137" s="1188"/>
      <c r="BD137" s="1137"/>
      <c r="BE137" s="1230" t="s">
        <v>1505</v>
      </c>
      <c r="BF137" s="1188"/>
      <c r="BG137" s="1137"/>
      <c r="BH137" s="1230" t="s">
        <v>1506</v>
      </c>
      <c r="BI137" s="1188"/>
      <c r="BJ137" s="1137"/>
      <c r="BK137" s="1230" t="s">
        <v>1507</v>
      </c>
      <c r="BL137" s="1188"/>
      <c r="BM137" s="1137"/>
      <c r="BN137" s="1230" t="s">
        <v>1508</v>
      </c>
      <c r="BO137" s="1188"/>
      <c r="BP137" s="1137"/>
      <c r="BQ137" s="1230" t="s">
        <v>1509</v>
      </c>
      <c r="BR137" s="1188"/>
      <c r="BS137" s="1137"/>
      <c r="BT137" s="1230" t="s">
        <v>1510</v>
      </c>
      <c r="BU137" s="1188"/>
      <c r="BV137" s="1137"/>
      <c r="BW137" s="1230" t="s">
        <v>1511</v>
      </c>
      <c r="BX137" s="1188"/>
      <c r="BY137" s="1137"/>
      <c r="BZ137" s="1230" t="s">
        <v>1512</v>
      </c>
      <c r="CA137" s="1188"/>
      <c r="CB137" s="1137"/>
      <c r="CC137" s="1230" t="s">
        <v>1513</v>
      </c>
      <c r="CD137" s="1188"/>
      <c r="CE137" s="1137"/>
      <c r="CF137" s="1230" t="s">
        <v>1514</v>
      </c>
      <c r="CG137" s="1188"/>
      <c r="CH137" s="1137"/>
      <c r="CI137" s="1230" t="s">
        <v>1515</v>
      </c>
      <c r="CJ137" s="1188"/>
      <c r="CK137" s="1137"/>
      <c r="CL137" s="1230" t="s">
        <v>1516</v>
      </c>
      <c r="CM137" s="1188"/>
      <c r="CN137" s="1137"/>
      <c r="CO137" s="1230" t="s">
        <v>1517</v>
      </c>
      <c r="CP137" s="1188"/>
      <c r="CQ137" s="1137"/>
      <c r="CR137" s="1230" t="s">
        <v>1518</v>
      </c>
      <c r="CS137" s="1188"/>
      <c r="CT137" s="1137"/>
      <c r="CU137" s="1230" t="s">
        <v>1519</v>
      </c>
      <c r="CV137" s="1188"/>
      <c r="CW137" s="1137"/>
      <c r="CX137" s="1230" t="s">
        <v>1520</v>
      </c>
      <c r="CY137" s="1188"/>
      <c r="CZ137" s="1188"/>
      <c r="DA137" s="1230" t="s">
        <v>1521</v>
      </c>
      <c r="DB137" s="1188"/>
      <c r="DC137" s="1137"/>
      <c r="DD137" s="1230" t="s">
        <v>1522</v>
      </c>
      <c r="DE137" s="1188"/>
      <c r="DF137" s="1137"/>
      <c r="DG137" s="1230" t="s">
        <v>1523</v>
      </c>
      <c r="DH137" s="1188"/>
      <c r="DI137" s="1137"/>
      <c r="DJ137" s="1230" t="s">
        <v>1524</v>
      </c>
      <c r="DK137" s="1188"/>
      <c r="DL137" s="1137"/>
      <c r="DM137" s="1230" t="s">
        <v>1525</v>
      </c>
      <c r="DN137" s="1188"/>
      <c r="DO137" s="1137"/>
      <c r="DP137" s="1230" t="s">
        <v>1526</v>
      </c>
      <c r="DQ137" s="1188"/>
      <c r="DR137" s="1137"/>
      <c r="DS137" s="1230" t="s">
        <v>1527</v>
      </c>
      <c r="DT137" s="1188"/>
      <c r="DU137" s="1137"/>
      <c r="DV137" s="1230" t="s">
        <v>1528</v>
      </c>
      <c r="DW137" s="1188"/>
      <c r="DX137" s="1137"/>
      <c r="DY137" s="1230" t="s">
        <v>1529</v>
      </c>
      <c r="DZ137" s="1188"/>
      <c r="EA137" s="1137"/>
      <c r="EB137" s="1230" t="s">
        <v>1530</v>
      </c>
      <c r="EC137" s="1188"/>
      <c r="ED137" s="1137"/>
      <c r="EE137" s="1230" t="s">
        <v>1531</v>
      </c>
      <c r="EF137" s="1188"/>
      <c r="EG137" s="1137"/>
      <c r="EH137" s="1230" t="s">
        <v>1532</v>
      </c>
      <c r="EI137" s="1188"/>
      <c r="EJ137" s="1137"/>
      <c r="EK137" s="1230" t="s">
        <v>1533</v>
      </c>
      <c r="EL137" s="1188"/>
      <c r="EM137" s="1137"/>
      <c r="EN137" s="1230" t="s">
        <v>1534</v>
      </c>
      <c r="EO137" s="1188"/>
      <c r="EP137" s="1137"/>
      <c r="EQ137" s="1230" t="s">
        <v>1535</v>
      </c>
      <c r="ER137" s="1188"/>
      <c r="ES137" s="1137"/>
      <c r="ET137" s="1230" t="s">
        <v>1536</v>
      </c>
      <c r="EU137" s="1188"/>
      <c r="EV137" s="1137"/>
      <c r="EW137" s="1230" t="s">
        <v>1537</v>
      </c>
      <c r="EX137" s="1188"/>
      <c r="EY137" s="1137"/>
      <c r="EZ137" s="1230" t="s">
        <v>1538</v>
      </c>
      <c r="FA137" s="1188"/>
      <c r="FB137" s="1137"/>
      <c r="FC137" s="1230" t="s">
        <v>1539</v>
      </c>
      <c r="FD137" s="1188"/>
      <c r="FE137" s="1137"/>
      <c r="FF137" s="1230" t="s">
        <v>1540</v>
      </c>
      <c r="FG137" s="1188"/>
      <c r="FH137" s="1137"/>
      <c r="FI137" s="1230" t="s">
        <v>1541</v>
      </c>
      <c r="FJ137" s="1188"/>
      <c r="FK137" s="1137"/>
      <c r="FL137" s="1230" t="s">
        <v>1542</v>
      </c>
      <c r="FM137" s="1188"/>
      <c r="FN137" s="1137"/>
      <c r="FO137" s="1230" t="s">
        <v>1543</v>
      </c>
      <c r="FP137" s="1188"/>
      <c r="FQ137" s="1137"/>
      <c r="FR137" s="1230" t="s">
        <v>1544</v>
      </c>
      <c r="FS137" s="1188"/>
      <c r="FT137" s="1137"/>
      <c r="FU137" s="1230" t="s">
        <v>1545</v>
      </c>
      <c r="FV137" s="1188"/>
      <c r="FW137" s="1137"/>
      <c r="FX137" s="1230" t="s">
        <v>1546</v>
      </c>
      <c r="FY137" s="1188"/>
      <c r="FZ137" s="1137"/>
      <c r="GA137" s="1230" t="s">
        <v>1547</v>
      </c>
      <c r="GB137" s="1188"/>
      <c r="GC137" s="1137"/>
      <c r="GD137" s="1230" t="s">
        <v>1548</v>
      </c>
      <c r="GE137" s="1188"/>
      <c r="GF137" s="1137"/>
      <c r="GG137" s="1230" t="s">
        <v>1549</v>
      </c>
      <c r="GH137" s="1188"/>
      <c r="GI137" s="1137"/>
      <c r="GJ137" s="1230" t="s">
        <v>1550</v>
      </c>
      <c r="GK137" s="1188"/>
      <c r="GL137" s="1137"/>
      <c r="GM137" s="1230" t="s">
        <v>1551</v>
      </c>
      <c r="GN137" s="1188"/>
      <c r="GO137" s="1137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233" t="s">
        <v>1564</v>
      </c>
      <c r="IB137" s="1188"/>
      <c r="IC137" s="1188"/>
      <c r="ID137" s="1137"/>
      <c r="IE137" s="1233" t="s">
        <v>1565</v>
      </c>
      <c r="IF137" s="1188"/>
      <c r="IG137" s="1188"/>
      <c r="IH137" s="1137"/>
      <c r="II137" s="1233" t="s">
        <v>1566</v>
      </c>
      <c r="IJ137" s="1188"/>
      <c r="IK137" s="1188"/>
      <c r="IL137" s="1137"/>
      <c r="IM137" s="1233" t="s">
        <v>1567</v>
      </c>
      <c r="IN137" s="1188"/>
      <c r="IO137" s="1188"/>
      <c r="IP137" s="1137"/>
      <c r="IQ137" s="1233" t="s">
        <v>1568</v>
      </c>
      <c r="IR137" s="1188"/>
      <c r="IS137" s="1188"/>
      <c r="IT137" s="1137"/>
      <c r="IU137" s="1233" t="s">
        <v>1569</v>
      </c>
      <c r="IV137" s="1188"/>
      <c r="IW137" s="1188"/>
      <c r="IX137" s="1137"/>
      <c r="IY137" s="1233" t="s">
        <v>1570</v>
      </c>
      <c r="IZ137" s="1188"/>
      <c r="JA137" s="1188"/>
      <c r="JB137" s="1137"/>
      <c r="JC137" s="1233" t="s">
        <v>1571</v>
      </c>
      <c r="JD137" s="1188"/>
      <c r="JE137" s="1188"/>
      <c r="JF137" s="1137"/>
      <c r="JG137" s="1233" t="s">
        <v>1572</v>
      </c>
      <c r="JH137" s="1188"/>
      <c r="JI137" s="1188"/>
      <c r="JJ137" s="1137"/>
      <c r="JK137" s="1233" t="s">
        <v>1573</v>
      </c>
      <c r="JL137" s="1188"/>
      <c r="JM137" s="1188"/>
      <c r="JN137" s="1137"/>
      <c r="JO137" s="1233" t="s">
        <v>1574</v>
      </c>
      <c r="JP137" s="1188"/>
      <c r="JQ137" s="1188"/>
      <c r="JR137" s="1137"/>
      <c r="JS137" s="1233" t="s">
        <v>1575</v>
      </c>
      <c r="JT137" s="1188"/>
      <c r="JU137" s="1188"/>
      <c r="JV137" s="1137"/>
      <c r="JW137" s="1233" t="s">
        <v>1576</v>
      </c>
      <c r="JX137" s="1188"/>
      <c r="JY137" s="1188"/>
      <c r="JZ137" s="1137"/>
      <c r="KA137" s="1233" t="s">
        <v>1577</v>
      </c>
      <c r="KB137" s="1188"/>
      <c r="KC137" s="1188"/>
      <c r="KD137" s="1137"/>
      <c r="KE137" s="1233" t="s">
        <v>1578</v>
      </c>
      <c r="KF137" s="1188"/>
      <c r="KG137" s="1188"/>
      <c r="KH137" s="1137"/>
      <c r="KI137" s="1233" t="s">
        <v>1579</v>
      </c>
      <c r="KJ137" s="1188"/>
      <c r="KK137" s="1188"/>
      <c r="KL137" s="1137"/>
      <c r="KM137" s="1233" t="s">
        <v>1580</v>
      </c>
      <c r="KN137" s="1188"/>
      <c r="KO137" s="1188"/>
      <c r="KP137" s="1137"/>
      <c r="KQ137" s="1233" t="s">
        <v>1581</v>
      </c>
      <c r="KR137" s="1188"/>
      <c r="KS137" s="1188"/>
      <c r="KT137" s="1137"/>
      <c r="KU137" s="1233" t="s">
        <v>1582</v>
      </c>
      <c r="KV137" s="1188"/>
      <c r="KW137" s="1188"/>
      <c r="KX137" s="1137"/>
      <c r="KY137" s="1233" t="s">
        <v>1583</v>
      </c>
      <c r="KZ137" s="1188"/>
      <c r="LA137" s="1188"/>
      <c r="LB137" s="1137"/>
      <c r="LC137" s="1233" t="s">
        <v>1584</v>
      </c>
      <c r="LD137" s="1188"/>
      <c r="LE137" s="1188"/>
      <c r="LF137" s="1137"/>
      <c r="LG137" s="1233" t="s">
        <v>1585</v>
      </c>
      <c r="LH137" s="1188"/>
      <c r="LI137" s="1188"/>
      <c r="LJ137" s="1137"/>
      <c r="LK137" s="1233" t="s">
        <v>1586</v>
      </c>
      <c r="LL137" s="1188"/>
      <c r="LM137" s="1188"/>
      <c r="LN137" s="1137"/>
      <c r="LO137" s="1233" t="s">
        <v>1587</v>
      </c>
      <c r="LP137" s="1188"/>
      <c r="LQ137" s="1188"/>
      <c r="LR137" s="1137"/>
      <c r="LS137" s="1233" t="s">
        <v>1588</v>
      </c>
      <c r="LT137" s="1188"/>
      <c r="LU137" s="1188"/>
      <c r="LV137" s="1137"/>
      <c r="LW137" s="1233" t="s">
        <v>1589</v>
      </c>
      <c r="LX137" s="1188"/>
      <c r="LY137" s="1188"/>
      <c r="LZ137" s="1137"/>
      <c r="MA137" s="1233" t="s">
        <v>1590</v>
      </c>
      <c r="MB137" s="1188"/>
      <c r="MC137" s="1188"/>
      <c r="MD137" s="1137"/>
      <c r="ME137" s="1233" t="s">
        <v>1591</v>
      </c>
      <c r="MF137" s="1188"/>
      <c r="MG137" s="1188"/>
      <c r="MH137" s="1137"/>
      <c r="MI137" s="1233" t="s">
        <v>1592</v>
      </c>
      <c r="MJ137" s="1188"/>
      <c r="MK137" s="1188"/>
      <c r="ML137" s="1137"/>
      <c r="MM137" s="1233" t="s">
        <v>1593</v>
      </c>
      <c r="MN137" s="1188"/>
      <c r="MO137" s="1188"/>
      <c r="MP137" s="1137"/>
      <c r="MQ137" s="1233" t="s">
        <v>1802</v>
      </c>
      <c r="MR137" s="1188"/>
      <c r="MS137" s="1188"/>
      <c r="MT137" s="1137"/>
      <c r="MU137" s="1225" t="s">
        <v>1810</v>
      </c>
      <c r="MV137" s="1188"/>
      <c r="MW137" s="1188"/>
      <c r="MX137" s="1137"/>
      <c r="MY137" s="1225" t="s">
        <v>1819</v>
      </c>
      <c r="MZ137" s="1188"/>
      <c r="NA137" s="1188"/>
      <c r="NB137" s="1137"/>
      <c r="NC137" s="1225" t="s">
        <v>1825</v>
      </c>
      <c r="ND137" s="1188"/>
      <c r="NE137" s="1188"/>
      <c r="NF137" s="1137"/>
      <c r="NG137" s="1225" t="s">
        <v>1841</v>
      </c>
      <c r="NH137" s="1188"/>
      <c r="NI137" s="1188"/>
      <c r="NJ137" s="1137"/>
      <c r="NK137" s="1225" t="s">
        <v>1893</v>
      </c>
      <c r="NL137" s="1188"/>
      <c r="NM137" s="1188"/>
      <c r="NN137" s="1137"/>
      <c r="NO137" s="1225" t="s">
        <v>1905</v>
      </c>
      <c r="NP137" s="1188"/>
      <c r="NQ137" s="1188"/>
      <c r="NR137" s="1137"/>
      <c r="NS137" s="1225" t="s">
        <v>2035</v>
      </c>
      <c r="NT137" s="1188"/>
      <c r="NU137" s="1188"/>
      <c r="NV137" s="1137"/>
      <c r="NW137" s="1225" t="s">
        <v>2040</v>
      </c>
      <c r="NX137" s="1188"/>
      <c r="NY137" s="1188"/>
      <c r="NZ137" s="1137"/>
      <c r="OA137" s="1233" t="s">
        <v>2050</v>
      </c>
      <c r="OB137" s="1188"/>
      <c r="OC137" s="1188"/>
      <c r="OD137" s="1137"/>
      <c r="OE137" s="1233" t="s">
        <v>2058</v>
      </c>
      <c r="OF137" s="1188"/>
      <c r="OG137" s="1188"/>
      <c r="OH137" s="1137"/>
      <c r="OI137" s="1233" t="s">
        <v>2075</v>
      </c>
      <c r="OJ137" s="1188"/>
      <c r="OK137" s="1188"/>
      <c r="OL137" s="1137"/>
    </row>
    <row r="138" spans="1:402" ht="24" customHeight="1">
      <c r="B138" s="1185" t="s">
        <v>1594</v>
      </c>
      <c r="C138" s="1238">
        <v>29161.596062819161</v>
      </c>
      <c r="D138" s="1208"/>
      <c r="E138" s="1150"/>
      <c r="F138" s="1238">
        <v>29191.971656300408</v>
      </c>
      <c r="G138" s="1208"/>
      <c r="H138" s="1150"/>
      <c r="I138" s="1238">
        <v>29192.9716563004</v>
      </c>
      <c r="J138" s="1208"/>
      <c r="K138" s="1150"/>
      <c r="L138" s="1238">
        <v>29334</v>
      </c>
      <c r="M138" s="1208"/>
      <c r="N138" s="1150"/>
      <c r="O138" s="1238">
        <v>29389.722399999999</v>
      </c>
      <c r="P138" s="1208"/>
      <c r="Q138" s="1150"/>
      <c r="R138" s="1238">
        <v>29468.267232757313</v>
      </c>
      <c r="S138" s="1208"/>
      <c r="T138" s="1150"/>
      <c r="U138" s="1238">
        <v>29550</v>
      </c>
      <c r="V138" s="1208"/>
      <c r="W138" s="1150"/>
      <c r="X138" s="1238">
        <v>29623.877642047377</v>
      </c>
      <c r="Y138" s="1208"/>
      <c r="Z138" s="1208"/>
      <c r="AA138" s="1238">
        <v>29743.419422516748</v>
      </c>
      <c r="AB138" s="1208"/>
      <c r="AC138" s="1208"/>
      <c r="AD138" s="1238">
        <v>29785.504300000001</v>
      </c>
      <c r="AE138" s="1208"/>
      <c r="AF138" s="1208"/>
      <c r="AG138" s="1238">
        <v>29797.491601576756</v>
      </c>
      <c r="AH138" s="1208"/>
      <c r="AI138" s="1150"/>
      <c r="AJ138" s="1238">
        <v>29881.253123751751</v>
      </c>
      <c r="AK138" s="1208"/>
      <c r="AL138" s="1150"/>
      <c r="AM138" s="1238">
        <v>29923.825473326851</v>
      </c>
      <c r="AN138" s="1208"/>
      <c r="AO138" s="1150"/>
      <c r="AP138" s="1238">
        <v>29993</v>
      </c>
      <c r="AQ138" s="1208"/>
      <c r="AR138" s="1150"/>
      <c r="AS138" s="1238">
        <v>29861.015299999999</v>
      </c>
      <c r="AT138" s="1208"/>
      <c r="AU138" s="1150"/>
      <c r="AV138" s="1238">
        <v>30004</v>
      </c>
      <c r="AW138" s="1208"/>
      <c r="AX138" s="1150"/>
      <c r="AY138" s="1238">
        <v>30048</v>
      </c>
      <c r="AZ138" s="1208"/>
      <c r="BA138" s="1150"/>
      <c r="BB138" s="1238">
        <v>30177</v>
      </c>
      <c r="BC138" s="1208"/>
      <c r="BD138" s="1150"/>
      <c r="BE138" s="1238">
        <v>30245</v>
      </c>
      <c r="BF138" s="1208"/>
      <c r="BG138" s="1150"/>
      <c r="BH138" s="1238">
        <v>30309.767945804637</v>
      </c>
      <c r="BI138" s="1208"/>
      <c r="BJ138" s="1150"/>
      <c r="BK138" s="1238">
        <v>30190.75647342825</v>
      </c>
      <c r="BL138" s="1208"/>
      <c r="BM138" s="1150"/>
      <c r="BN138" s="1238">
        <v>30250.52621213442</v>
      </c>
      <c r="BO138" s="1208"/>
      <c r="BP138" s="1150"/>
      <c r="BQ138" s="1238">
        <v>30293.224378785519</v>
      </c>
      <c r="BR138" s="1208"/>
      <c r="BS138" s="1150"/>
      <c r="BT138" s="1238">
        <v>30220</v>
      </c>
      <c r="BU138" s="1208"/>
      <c r="BV138" s="1150"/>
      <c r="BW138" s="1238">
        <v>30392.338520008412</v>
      </c>
      <c r="BX138" s="1208"/>
      <c r="BY138" s="1150"/>
      <c r="BZ138" s="1238">
        <v>30429.239242189735</v>
      </c>
      <c r="CA138" s="1208"/>
      <c r="CB138" s="1150"/>
      <c r="CC138" s="1238">
        <v>30493</v>
      </c>
      <c r="CD138" s="1208"/>
      <c r="CE138" s="1150"/>
      <c r="CF138" s="1238">
        <v>30574.102874754357</v>
      </c>
      <c r="CG138" s="1208"/>
      <c r="CH138" s="1150"/>
      <c r="CI138" s="1238">
        <v>30492.757900000001</v>
      </c>
      <c r="CJ138" s="1208"/>
      <c r="CK138" s="1150"/>
      <c r="CL138" s="1238">
        <v>30648.286499999998</v>
      </c>
      <c r="CM138" s="1208"/>
      <c r="CN138" s="1150"/>
      <c r="CO138" s="1238">
        <v>30730.352699999999</v>
      </c>
      <c r="CP138" s="1208"/>
      <c r="CQ138" s="1150"/>
      <c r="CR138" s="1238">
        <v>30845.766454347406</v>
      </c>
      <c r="CS138" s="1208"/>
      <c r="CT138" s="1150"/>
      <c r="CU138" s="1238">
        <v>30897</v>
      </c>
      <c r="CV138" s="1208"/>
      <c r="CW138" s="1150"/>
      <c r="CX138" s="1238">
        <v>31030</v>
      </c>
      <c r="CY138" s="1208"/>
      <c r="CZ138" s="1150"/>
      <c r="DA138" s="1238">
        <v>31078</v>
      </c>
      <c r="DB138" s="1208"/>
      <c r="DC138" s="1150"/>
      <c r="DD138" s="1238">
        <v>31218</v>
      </c>
      <c r="DE138" s="1208"/>
      <c r="DF138" s="1150"/>
      <c r="DG138" s="1238">
        <v>31315</v>
      </c>
      <c r="DH138" s="1208"/>
      <c r="DI138" s="1150"/>
      <c r="DJ138" s="1238">
        <v>31316</v>
      </c>
      <c r="DK138" s="1208"/>
      <c r="DL138" s="1150"/>
      <c r="DM138" s="1238">
        <v>31288</v>
      </c>
      <c r="DN138" s="1208"/>
      <c r="DO138" s="1150"/>
      <c r="DP138" s="1238">
        <v>31328</v>
      </c>
      <c r="DQ138" s="1208"/>
      <c r="DR138" s="1150"/>
      <c r="DS138" s="1238">
        <v>31321</v>
      </c>
      <c r="DT138" s="1208"/>
      <c r="DU138" s="1150"/>
      <c r="DV138" s="1238">
        <v>31468</v>
      </c>
      <c r="DW138" s="1208"/>
      <c r="DX138" s="1150"/>
      <c r="DY138" s="1238">
        <v>31556</v>
      </c>
      <c r="DZ138" s="1208"/>
      <c r="EA138" s="1150"/>
      <c r="EB138" s="1238">
        <v>31750</v>
      </c>
      <c r="EC138" s="1208"/>
      <c r="ED138" s="1150"/>
      <c r="EE138" s="1238">
        <v>31772.41</v>
      </c>
      <c r="EF138" s="1208"/>
      <c r="EG138" s="1150"/>
      <c r="EH138" s="1238">
        <v>31827</v>
      </c>
      <c r="EI138" s="1208"/>
      <c r="EJ138" s="1150"/>
      <c r="EK138" s="1238">
        <v>31916</v>
      </c>
      <c r="EL138" s="1208"/>
      <c r="EM138" s="1150"/>
      <c r="EN138" s="1238">
        <v>31921</v>
      </c>
      <c r="EO138" s="1208"/>
      <c r="EP138" s="1150"/>
      <c r="EQ138" s="1238">
        <v>32176.335158009166</v>
      </c>
      <c r="ER138" s="1208"/>
      <c r="ES138" s="1150"/>
      <c r="ET138" s="1238">
        <v>32250.679635329045</v>
      </c>
      <c r="EU138" s="1208"/>
      <c r="EV138" s="1150"/>
      <c r="EW138" s="1238">
        <v>32288</v>
      </c>
      <c r="EX138" s="1208"/>
      <c r="EY138" s="1150"/>
      <c r="EZ138" s="1238">
        <v>32448</v>
      </c>
      <c r="FA138" s="1208"/>
      <c r="FB138" s="1150"/>
      <c r="FC138" s="1238">
        <v>32617</v>
      </c>
      <c r="FD138" s="1208"/>
      <c r="FE138" s="1150"/>
      <c r="FF138" s="1238">
        <v>32760</v>
      </c>
      <c r="FG138" s="1208"/>
      <c r="FH138" s="1150"/>
      <c r="FI138" s="1238">
        <v>32761</v>
      </c>
      <c r="FJ138" s="1208"/>
      <c r="FK138" s="1150"/>
      <c r="FL138" s="1238">
        <v>32712</v>
      </c>
      <c r="FM138" s="1208"/>
      <c r="FN138" s="1150"/>
      <c r="FO138" s="1238">
        <v>32669</v>
      </c>
      <c r="FP138" s="1208"/>
      <c r="FQ138" s="1150"/>
      <c r="FR138" s="1238">
        <v>32698</v>
      </c>
      <c r="FS138" s="1208"/>
      <c r="FT138" s="1150"/>
      <c r="FU138" s="1238">
        <v>32748</v>
      </c>
      <c r="FV138" s="1208"/>
      <c r="FW138" s="1150"/>
      <c r="FX138" s="1238">
        <v>32941</v>
      </c>
      <c r="FY138" s="1208"/>
      <c r="FZ138" s="1150"/>
      <c r="GA138" s="1238">
        <v>33176</v>
      </c>
      <c r="GB138" s="1208"/>
      <c r="GC138" s="1150"/>
      <c r="GD138" s="1238">
        <v>33100</v>
      </c>
      <c r="GE138" s="1208"/>
      <c r="GF138" s="1150"/>
      <c r="GG138" s="1238">
        <v>29751</v>
      </c>
      <c r="GH138" s="1208"/>
      <c r="GI138" s="1150"/>
      <c r="GJ138" s="1238">
        <v>29911</v>
      </c>
      <c r="GK138" s="1208"/>
      <c r="GL138" s="1150"/>
      <c r="GM138" s="1238">
        <v>29970</v>
      </c>
      <c r="GN138" s="1208"/>
      <c r="GO138" s="1150"/>
      <c r="GP138" s="1238">
        <v>30093</v>
      </c>
      <c r="GQ138" s="1208"/>
      <c r="GR138" s="1208"/>
      <c r="GS138" s="1150"/>
      <c r="GT138" s="1238">
        <v>30183</v>
      </c>
      <c r="GU138" s="1208"/>
      <c r="GV138" s="1150"/>
      <c r="GW138" s="1238">
        <v>30275</v>
      </c>
      <c r="GX138" s="1208"/>
      <c r="GY138" s="1150"/>
      <c r="GZ138" s="1238">
        <v>30326</v>
      </c>
      <c r="HA138" s="1208"/>
      <c r="HB138" s="1150"/>
      <c r="HC138" s="1238">
        <v>30608</v>
      </c>
      <c r="HD138" s="1208"/>
      <c r="HE138" s="1150"/>
      <c r="HF138" s="1238">
        <v>30808</v>
      </c>
      <c r="HG138" s="1208"/>
      <c r="HH138" s="1150"/>
      <c r="HI138" s="1238">
        <v>31168</v>
      </c>
      <c r="HJ138" s="1208"/>
      <c r="HK138" s="1150"/>
      <c r="HL138" s="1238">
        <v>31610</v>
      </c>
      <c r="HM138" s="1208"/>
      <c r="HN138" s="1150"/>
      <c r="HO138" s="1238">
        <v>31766</v>
      </c>
      <c r="HP138" s="1208"/>
      <c r="HQ138" s="1150"/>
      <c r="HR138" s="1238">
        <v>32062</v>
      </c>
      <c r="HS138" s="1208"/>
      <c r="HT138" s="1150"/>
      <c r="HU138" s="1238">
        <v>32416</v>
      </c>
      <c r="HV138" s="1208"/>
      <c r="HW138" s="1150"/>
      <c r="HX138" s="1238">
        <v>32498</v>
      </c>
      <c r="HY138" s="1208"/>
      <c r="HZ138" s="1150"/>
      <c r="IA138" s="1226">
        <v>33057</v>
      </c>
      <c r="IB138" s="1208"/>
      <c r="IC138" s="1208"/>
      <c r="ID138" s="1150"/>
      <c r="IE138" s="1226">
        <v>33518</v>
      </c>
      <c r="IF138" s="1208"/>
      <c r="IG138" s="1208"/>
      <c r="IH138" s="1150"/>
      <c r="II138" s="1226">
        <v>33966</v>
      </c>
      <c r="IJ138" s="1208"/>
      <c r="IK138" s="1208"/>
      <c r="IL138" s="1150"/>
      <c r="IM138" s="1226">
        <v>34267</v>
      </c>
      <c r="IN138" s="1208"/>
      <c r="IO138" s="1208"/>
      <c r="IP138" s="1150"/>
      <c r="IQ138" s="1226">
        <v>34821</v>
      </c>
      <c r="IR138" s="1208"/>
      <c r="IS138" s="1208"/>
      <c r="IT138" s="1150"/>
      <c r="IU138" s="1226">
        <v>35145</v>
      </c>
      <c r="IV138" s="1208"/>
      <c r="IW138" s="1208"/>
      <c r="IX138" s="1150"/>
      <c r="IY138" s="1226">
        <v>35461</v>
      </c>
      <c r="IZ138" s="1208"/>
      <c r="JA138" s="1208"/>
      <c r="JB138" s="1150"/>
      <c r="JC138" s="1226">
        <v>35677</v>
      </c>
      <c r="JD138" s="1208"/>
      <c r="JE138" s="1208"/>
      <c r="JF138" s="1150"/>
      <c r="JG138" s="1226">
        <v>35966</v>
      </c>
      <c r="JH138" s="1208"/>
      <c r="JI138" s="1208"/>
      <c r="JJ138" s="1150"/>
      <c r="JK138" s="1226">
        <v>36005</v>
      </c>
      <c r="JL138" s="1208"/>
      <c r="JM138" s="1208"/>
      <c r="JN138" s="1150"/>
      <c r="JO138" s="1226">
        <v>36196</v>
      </c>
      <c r="JP138" s="1208"/>
      <c r="JQ138" s="1208"/>
      <c r="JR138" s="1150"/>
      <c r="JS138" s="1226">
        <v>36143</v>
      </c>
      <c r="JT138" s="1208"/>
      <c r="JU138" s="1208"/>
      <c r="JV138" s="1150"/>
      <c r="JW138" s="1226">
        <v>36521.71801018899</v>
      </c>
      <c r="JX138" s="1208"/>
      <c r="JY138" s="1208"/>
      <c r="JZ138" s="1150"/>
      <c r="KA138" s="1226">
        <v>36591</v>
      </c>
      <c r="KB138" s="1208"/>
      <c r="KC138" s="1208"/>
      <c r="KD138" s="1150"/>
      <c r="KE138" s="1226">
        <v>36611</v>
      </c>
      <c r="KF138" s="1208"/>
      <c r="KG138" s="1208"/>
      <c r="KH138" s="1150"/>
      <c r="KI138" s="1226">
        <v>36554</v>
      </c>
      <c r="KJ138" s="1208"/>
      <c r="KK138" s="1208"/>
      <c r="KL138" s="1150"/>
      <c r="KM138" s="1226">
        <v>36712</v>
      </c>
      <c r="KN138" s="1208"/>
      <c r="KO138" s="1208"/>
      <c r="KP138" s="1150"/>
      <c r="KQ138" s="1226">
        <v>36793</v>
      </c>
      <c r="KR138" s="1208"/>
      <c r="KS138" s="1208"/>
      <c r="KT138" s="1150"/>
      <c r="KU138" s="1226">
        <v>37076</v>
      </c>
      <c r="KV138" s="1208"/>
      <c r="KW138" s="1208"/>
      <c r="KX138" s="1150"/>
      <c r="KY138" s="1226">
        <v>37297</v>
      </c>
      <c r="KZ138" s="1208"/>
      <c r="LA138" s="1208"/>
      <c r="LB138" s="1150"/>
      <c r="LC138" s="1226">
        <v>37521.182186162267</v>
      </c>
      <c r="LD138" s="1208"/>
      <c r="LE138" s="1208"/>
      <c r="LF138" s="1150"/>
      <c r="LG138" s="1226">
        <v>37362.862399999998</v>
      </c>
      <c r="LH138" s="1208"/>
      <c r="LI138" s="1208"/>
      <c r="LJ138" s="1150"/>
      <c r="LK138" s="1226">
        <v>37618.427300000003</v>
      </c>
      <c r="LL138" s="1208"/>
      <c r="LM138" s="1208"/>
      <c r="LN138" s="1150"/>
      <c r="LO138" s="1226">
        <v>37874</v>
      </c>
      <c r="LP138" s="1208"/>
      <c r="LQ138" s="1208"/>
      <c r="LR138" s="1150"/>
      <c r="LS138" s="1226">
        <v>38046</v>
      </c>
      <c r="LT138" s="1208"/>
      <c r="LU138" s="1208"/>
      <c r="LV138" s="1150"/>
      <c r="LW138" s="1226">
        <v>38209</v>
      </c>
      <c r="LX138" s="1208"/>
      <c r="LY138" s="1208"/>
      <c r="LZ138" s="1150"/>
      <c r="MA138" s="1226">
        <v>38259</v>
      </c>
      <c r="MB138" s="1208"/>
      <c r="MC138" s="1208"/>
      <c r="MD138" s="1150"/>
      <c r="ME138" s="1226">
        <v>38239</v>
      </c>
      <c r="MF138" s="1208"/>
      <c r="MG138" s="1208"/>
      <c r="MH138" s="1150"/>
      <c r="MI138" s="1226">
        <v>38514</v>
      </c>
      <c r="MJ138" s="1208"/>
      <c r="MK138" s="1208"/>
      <c r="ML138" s="1150"/>
      <c r="MM138" s="1226">
        <v>38587</v>
      </c>
      <c r="MN138" s="1208"/>
      <c r="MO138" s="1208"/>
      <c r="MP138" s="1150"/>
      <c r="MQ138" s="1226">
        <v>38621</v>
      </c>
      <c r="MR138" s="1208"/>
      <c r="MS138" s="1208"/>
      <c r="MT138" s="1150"/>
      <c r="MU138" s="1226">
        <v>38992</v>
      </c>
      <c r="MV138" s="1208"/>
      <c r="MW138" s="1208"/>
      <c r="MX138" s="1150"/>
      <c r="MY138" s="1226"/>
      <c r="MZ138" s="1208"/>
      <c r="NA138" s="1208"/>
      <c r="NB138" s="1150"/>
      <c r="NC138" s="1226">
        <v>39040</v>
      </c>
      <c r="ND138" s="1208"/>
      <c r="NE138" s="1208"/>
      <c r="NF138" s="1150"/>
      <c r="NG138" s="1226">
        <v>39498</v>
      </c>
      <c r="NH138" s="1208"/>
      <c r="NI138" s="1208"/>
      <c r="NJ138" s="1150"/>
      <c r="NK138" s="1226">
        <v>39618</v>
      </c>
      <c r="NL138" s="1208"/>
      <c r="NM138" s="1208"/>
      <c r="NN138" s="1150"/>
      <c r="NO138" s="1226">
        <v>39760.965448072209</v>
      </c>
      <c r="NP138" s="1208"/>
      <c r="NQ138" s="1208"/>
      <c r="NR138" s="1150"/>
      <c r="NS138" s="1226">
        <v>39857.518177690647</v>
      </c>
      <c r="NT138" s="1208"/>
      <c r="NU138" s="1208"/>
      <c r="NV138" s="1150"/>
      <c r="NW138" s="1226">
        <v>39883</v>
      </c>
      <c r="NX138" s="1208"/>
      <c r="NY138" s="1208"/>
      <c r="NZ138" s="1150"/>
      <c r="OA138" s="1226">
        <v>39767</v>
      </c>
      <c r="OB138" s="1208"/>
      <c r="OC138" s="1208"/>
      <c r="OD138" s="1150"/>
      <c r="OE138" s="1226">
        <v>40093</v>
      </c>
      <c r="OF138" s="1208"/>
      <c r="OG138" s="1208"/>
      <c r="OH138" s="1150"/>
      <c r="OI138" s="1226">
        <v>40116</v>
      </c>
      <c r="OJ138" s="1208"/>
      <c r="OK138" s="1208"/>
      <c r="OL138" s="1150"/>
    </row>
    <row r="139" spans="1:402" ht="15.75" customHeight="1">
      <c r="B139" s="1128"/>
      <c r="C139" s="1227"/>
      <c r="D139" s="1197"/>
      <c r="E139" s="1228"/>
      <c r="F139" s="1227"/>
      <c r="G139" s="1197"/>
      <c r="H139" s="1228"/>
      <c r="I139" s="1227"/>
      <c r="J139" s="1197"/>
      <c r="K139" s="1228"/>
      <c r="L139" s="1227"/>
      <c r="M139" s="1197"/>
      <c r="N139" s="1228"/>
      <c r="O139" s="1227"/>
      <c r="P139" s="1197"/>
      <c r="Q139" s="1228"/>
      <c r="R139" s="1227"/>
      <c r="S139" s="1197"/>
      <c r="T139" s="1228"/>
      <c r="U139" s="1227"/>
      <c r="V139" s="1197"/>
      <c r="W139" s="1228"/>
      <c r="X139" s="1227"/>
      <c r="Y139" s="1197"/>
      <c r="Z139" s="1197"/>
      <c r="AA139" s="1227"/>
      <c r="AB139" s="1197"/>
      <c r="AC139" s="1197"/>
      <c r="AD139" s="1227"/>
      <c r="AE139" s="1197"/>
      <c r="AF139" s="1197"/>
      <c r="AG139" s="1227"/>
      <c r="AH139" s="1197"/>
      <c r="AI139" s="1228"/>
      <c r="AJ139" s="1227"/>
      <c r="AK139" s="1197"/>
      <c r="AL139" s="1228"/>
      <c r="AM139" s="1227"/>
      <c r="AN139" s="1197"/>
      <c r="AO139" s="1228"/>
      <c r="AP139" s="1227"/>
      <c r="AQ139" s="1197"/>
      <c r="AR139" s="1228"/>
      <c r="AS139" s="1227"/>
      <c r="AT139" s="1197"/>
      <c r="AU139" s="1228"/>
      <c r="AV139" s="1227"/>
      <c r="AW139" s="1197"/>
      <c r="AX139" s="1228"/>
      <c r="AY139" s="1227"/>
      <c r="AZ139" s="1197"/>
      <c r="BA139" s="1228"/>
      <c r="BB139" s="1227"/>
      <c r="BC139" s="1197"/>
      <c r="BD139" s="1228"/>
      <c r="BE139" s="1227"/>
      <c r="BF139" s="1197"/>
      <c r="BG139" s="1228"/>
      <c r="BH139" s="1227"/>
      <c r="BI139" s="1197"/>
      <c r="BJ139" s="1228"/>
      <c r="BK139" s="1227"/>
      <c r="BL139" s="1197"/>
      <c r="BM139" s="1228"/>
      <c r="BN139" s="1227"/>
      <c r="BO139" s="1197"/>
      <c r="BP139" s="1228"/>
      <c r="BQ139" s="1227"/>
      <c r="BR139" s="1197"/>
      <c r="BS139" s="1228"/>
      <c r="BT139" s="1227"/>
      <c r="BU139" s="1197"/>
      <c r="BV139" s="1228"/>
      <c r="BW139" s="1227"/>
      <c r="BX139" s="1197"/>
      <c r="BY139" s="1228"/>
      <c r="BZ139" s="1227"/>
      <c r="CA139" s="1197"/>
      <c r="CB139" s="1228"/>
      <c r="CC139" s="1227"/>
      <c r="CD139" s="1197"/>
      <c r="CE139" s="1228"/>
      <c r="CF139" s="1227"/>
      <c r="CG139" s="1197"/>
      <c r="CH139" s="1228"/>
      <c r="CI139" s="1227"/>
      <c r="CJ139" s="1197"/>
      <c r="CK139" s="1228"/>
      <c r="CL139" s="1227"/>
      <c r="CM139" s="1197"/>
      <c r="CN139" s="1228"/>
      <c r="CO139" s="1227"/>
      <c r="CP139" s="1197"/>
      <c r="CQ139" s="1228"/>
      <c r="CR139" s="1227"/>
      <c r="CS139" s="1197"/>
      <c r="CT139" s="1228"/>
      <c r="CU139" s="1227"/>
      <c r="CV139" s="1197"/>
      <c r="CW139" s="1228"/>
      <c r="CX139" s="1227"/>
      <c r="CY139" s="1197"/>
      <c r="CZ139" s="1228"/>
      <c r="DA139" s="1227"/>
      <c r="DB139" s="1197"/>
      <c r="DC139" s="1228"/>
      <c r="DD139" s="1227"/>
      <c r="DE139" s="1197"/>
      <c r="DF139" s="1228"/>
      <c r="DG139" s="1227"/>
      <c r="DH139" s="1197"/>
      <c r="DI139" s="1228"/>
      <c r="DJ139" s="1227"/>
      <c r="DK139" s="1197"/>
      <c r="DL139" s="1228"/>
      <c r="DM139" s="1227"/>
      <c r="DN139" s="1197"/>
      <c r="DO139" s="1228"/>
      <c r="DP139" s="1227"/>
      <c r="DQ139" s="1197"/>
      <c r="DR139" s="1228"/>
      <c r="DS139" s="1227"/>
      <c r="DT139" s="1197"/>
      <c r="DU139" s="1228"/>
      <c r="DV139" s="1227"/>
      <c r="DW139" s="1197"/>
      <c r="DX139" s="1228"/>
      <c r="DY139" s="1227"/>
      <c r="DZ139" s="1197"/>
      <c r="EA139" s="1228"/>
      <c r="EB139" s="1227"/>
      <c r="EC139" s="1197"/>
      <c r="ED139" s="1228"/>
      <c r="EE139" s="1227"/>
      <c r="EF139" s="1197"/>
      <c r="EG139" s="1228"/>
      <c r="EH139" s="1227"/>
      <c r="EI139" s="1197"/>
      <c r="EJ139" s="1228"/>
      <c r="EK139" s="1227"/>
      <c r="EL139" s="1197"/>
      <c r="EM139" s="1228"/>
      <c r="EN139" s="1227"/>
      <c r="EO139" s="1197"/>
      <c r="EP139" s="1228"/>
      <c r="EQ139" s="1227"/>
      <c r="ER139" s="1197"/>
      <c r="ES139" s="1228"/>
      <c r="ET139" s="1227"/>
      <c r="EU139" s="1197"/>
      <c r="EV139" s="1228"/>
      <c r="EW139" s="1227"/>
      <c r="EX139" s="1197"/>
      <c r="EY139" s="1228"/>
      <c r="EZ139" s="1227"/>
      <c r="FA139" s="1197"/>
      <c r="FB139" s="1228"/>
      <c r="FC139" s="1227"/>
      <c r="FD139" s="1197"/>
      <c r="FE139" s="1228"/>
      <c r="FF139" s="1227"/>
      <c r="FG139" s="1197"/>
      <c r="FH139" s="1228"/>
      <c r="FI139" s="1227"/>
      <c r="FJ139" s="1197"/>
      <c r="FK139" s="1228"/>
      <c r="FL139" s="1227"/>
      <c r="FM139" s="1197"/>
      <c r="FN139" s="1228"/>
      <c r="FO139" s="1227"/>
      <c r="FP139" s="1197"/>
      <c r="FQ139" s="1228"/>
      <c r="FR139" s="1227"/>
      <c r="FS139" s="1197"/>
      <c r="FT139" s="1228"/>
      <c r="FU139" s="1227"/>
      <c r="FV139" s="1197"/>
      <c r="FW139" s="1228"/>
      <c r="FX139" s="1227"/>
      <c r="FY139" s="1197"/>
      <c r="FZ139" s="1228"/>
      <c r="GA139" s="1227"/>
      <c r="GB139" s="1197"/>
      <c r="GC139" s="1228"/>
      <c r="GD139" s="1227"/>
      <c r="GE139" s="1197"/>
      <c r="GF139" s="1228"/>
      <c r="GG139" s="1227"/>
      <c r="GH139" s="1197"/>
      <c r="GI139" s="1228"/>
      <c r="GJ139" s="1227"/>
      <c r="GK139" s="1197"/>
      <c r="GL139" s="1228"/>
      <c r="GM139" s="1227"/>
      <c r="GN139" s="1197"/>
      <c r="GO139" s="1228"/>
      <c r="GP139" s="1227"/>
      <c r="GQ139" s="1197"/>
      <c r="GR139" s="1197"/>
      <c r="GS139" s="1228"/>
      <c r="GT139" s="1227"/>
      <c r="GU139" s="1197"/>
      <c r="GV139" s="1228"/>
      <c r="GW139" s="1227"/>
      <c r="GX139" s="1197"/>
      <c r="GY139" s="1228"/>
      <c r="GZ139" s="1227"/>
      <c r="HA139" s="1197"/>
      <c r="HB139" s="1228"/>
      <c r="HC139" s="1227"/>
      <c r="HD139" s="1197"/>
      <c r="HE139" s="1228"/>
      <c r="HF139" s="1227"/>
      <c r="HG139" s="1197"/>
      <c r="HH139" s="1228"/>
      <c r="HI139" s="1227"/>
      <c r="HJ139" s="1197"/>
      <c r="HK139" s="1228"/>
      <c r="HL139" s="1227"/>
      <c r="HM139" s="1197"/>
      <c r="HN139" s="1228"/>
      <c r="HO139" s="1227"/>
      <c r="HP139" s="1197"/>
      <c r="HQ139" s="1228"/>
      <c r="HR139" s="1227"/>
      <c r="HS139" s="1197"/>
      <c r="HT139" s="1228"/>
      <c r="HU139" s="1227"/>
      <c r="HV139" s="1197"/>
      <c r="HW139" s="1228"/>
      <c r="HX139" s="1227"/>
      <c r="HY139" s="1197"/>
      <c r="HZ139" s="1228"/>
      <c r="IA139" s="1227"/>
      <c r="IB139" s="1197"/>
      <c r="IC139" s="1197"/>
      <c r="ID139" s="1228"/>
      <c r="IE139" s="1227"/>
      <c r="IF139" s="1197"/>
      <c r="IG139" s="1197"/>
      <c r="IH139" s="1228"/>
      <c r="II139" s="1227"/>
      <c r="IJ139" s="1197"/>
      <c r="IK139" s="1197"/>
      <c r="IL139" s="1228"/>
      <c r="IM139" s="1227"/>
      <c r="IN139" s="1197"/>
      <c r="IO139" s="1197"/>
      <c r="IP139" s="1228"/>
      <c r="IQ139" s="1227"/>
      <c r="IR139" s="1197"/>
      <c r="IS139" s="1197"/>
      <c r="IT139" s="1228"/>
      <c r="IU139" s="1227"/>
      <c r="IV139" s="1197"/>
      <c r="IW139" s="1197"/>
      <c r="IX139" s="1228"/>
      <c r="IY139" s="1227"/>
      <c r="IZ139" s="1197"/>
      <c r="JA139" s="1197"/>
      <c r="JB139" s="1228"/>
      <c r="JC139" s="1227"/>
      <c r="JD139" s="1197"/>
      <c r="JE139" s="1197"/>
      <c r="JF139" s="1228"/>
      <c r="JG139" s="1227"/>
      <c r="JH139" s="1197"/>
      <c r="JI139" s="1197"/>
      <c r="JJ139" s="1228"/>
      <c r="JK139" s="1227"/>
      <c r="JL139" s="1197"/>
      <c r="JM139" s="1197"/>
      <c r="JN139" s="1228"/>
      <c r="JO139" s="1227"/>
      <c r="JP139" s="1197"/>
      <c r="JQ139" s="1197"/>
      <c r="JR139" s="1228"/>
      <c r="JS139" s="1227"/>
      <c r="JT139" s="1197"/>
      <c r="JU139" s="1197"/>
      <c r="JV139" s="1228"/>
      <c r="JW139" s="1227"/>
      <c r="JX139" s="1197"/>
      <c r="JY139" s="1197"/>
      <c r="JZ139" s="1228"/>
      <c r="KA139" s="1227"/>
      <c r="KB139" s="1197"/>
      <c r="KC139" s="1197"/>
      <c r="KD139" s="1228"/>
      <c r="KE139" s="1227"/>
      <c r="KF139" s="1197"/>
      <c r="KG139" s="1197"/>
      <c r="KH139" s="1228"/>
      <c r="KI139" s="1227"/>
      <c r="KJ139" s="1197"/>
      <c r="KK139" s="1197"/>
      <c r="KL139" s="1228"/>
      <c r="KM139" s="1227"/>
      <c r="KN139" s="1197"/>
      <c r="KO139" s="1197"/>
      <c r="KP139" s="1228"/>
      <c r="KQ139" s="1227"/>
      <c r="KR139" s="1197"/>
      <c r="KS139" s="1197"/>
      <c r="KT139" s="1228"/>
      <c r="KU139" s="1227"/>
      <c r="KV139" s="1197"/>
      <c r="KW139" s="1197"/>
      <c r="KX139" s="1228"/>
      <c r="KY139" s="1227"/>
      <c r="KZ139" s="1197"/>
      <c r="LA139" s="1197"/>
      <c r="LB139" s="1228"/>
      <c r="LC139" s="1227"/>
      <c r="LD139" s="1197"/>
      <c r="LE139" s="1197"/>
      <c r="LF139" s="1228"/>
      <c r="LG139" s="1227"/>
      <c r="LH139" s="1197"/>
      <c r="LI139" s="1197"/>
      <c r="LJ139" s="1228"/>
      <c r="LK139" s="1227"/>
      <c r="LL139" s="1197"/>
      <c r="LM139" s="1197"/>
      <c r="LN139" s="1228"/>
      <c r="LO139" s="1227"/>
      <c r="LP139" s="1197"/>
      <c r="LQ139" s="1197"/>
      <c r="LR139" s="1228"/>
      <c r="LS139" s="1227"/>
      <c r="LT139" s="1197"/>
      <c r="LU139" s="1197"/>
      <c r="LV139" s="1228"/>
      <c r="LW139" s="1227"/>
      <c r="LX139" s="1197"/>
      <c r="LY139" s="1197"/>
      <c r="LZ139" s="1228"/>
      <c r="MA139" s="1227"/>
      <c r="MB139" s="1197"/>
      <c r="MC139" s="1197"/>
      <c r="MD139" s="1228"/>
      <c r="ME139" s="1227"/>
      <c r="MF139" s="1197"/>
      <c r="MG139" s="1197"/>
      <c r="MH139" s="1228"/>
      <c r="MI139" s="1227"/>
      <c r="MJ139" s="1197"/>
      <c r="MK139" s="1197"/>
      <c r="ML139" s="1228"/>
      <c r="MM139" s="1227"/>
      <c r="MN139" s="1197"/>
      <c r="MO139" s="1197"/>
      <c r="MP139" s="1228"/>
      <c r="MQ139" s="1227"/>
      <c r="MR139" s="1197"/>
      <c r="MS139" s="1197"/>
      <c r="MT139" s="1228"/>
      <c r="MU139" s="1227"/>
      <c r="MV139" s="1197"/>
      <c r="MW139" s="1197"/>
      <c r="MX139" s="1228"/>
      <c r="MY139" s="1227"/>
      <c r="MZ139" s="1197"/>
      <c r="NA139" s="1197"/>
      <c r="NB139" s="1228"/>
      <c r="NC139" s="1227"/>
      <c r="ND139" s="1197"/>
      <c r="NE139" s="1197"/>
      <c r="NF139" s="1228"/>
      <c r="NG139" s="1227"/>
      <c r="NH139" s="1197"/>
      <c r="NI139" s="1197"/>
      <c r="NJ139" s="1228"/>
      <c r="NK139" s="1227"/>
      <c r="NL139" s="1197"/>
      <c r="NM139" s="1197"/>
      <c r="NN139" s="1228"/>
      <c r="NO139" s="1227"/>
      <c r="NP139" s="1197"/>
      <c r="NQ139" s="1197"/>
      <c r="NR139" s="1228"/>
      <c r="NS139" s="1227"/>
      <c r="NT139" s="1197"/>
      <c r="NU139" s="1197"/>
      <c r="NV139" s="1228"/>
      <c r="NW139" s="1227"/>
      <c r="NX139" s="1197"/>
      <c r="NY139" s="1197"/>
      <c r="NZ139" s="1228"/>
      <c r="OA139" s="1227"/>
      <c r="OB139" s="1197"/>
      <c r="OC139" s="1197"/>
      <c r="OD139" s="1228"/>
      <c r="OE139" s="1227"/>
      <c r="OF139" s="1197"/>
      <c r="OG139" s="1197"/>
      <c r="OH139" s="1228"/>
      <c r="OI139" s="1227"/>
      <c r="OJ139" s="1197"/>
      <c r="OK139" s="1197"/>
      <c r="OL139" s="1228"/>
    </row>
    <row r="140" spans="1:402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  <c r="NG140" s="560" t="s">
        <v>942</v>
      </c>
      <c r="NH140" s="560" t="s">
        <v>943</v>
      </c>
      <c r="NI140" s="560" t="s">
        <v>944</v>
      </c>
      <c r="NJ140" s="560" t="s">
        <v>945</v>
      </c>
      <c r="NK140" s="560" t="s">
        <v>942</v>
      </c>
      <c r="NL140" s="560" t="s">
        <v>943</v>
      </c>
      <c r="NM140" s="560" t="s">
        <v>944</v>
      </c>
      <c r="NN140" s="560" t="s">
        <v>945</v>
      </c>
      <c r="NO140" s="1043" t="s">
        <v>942</v>
      </c>
      <c r="NP140" s="560" t="s">
        <v>943</v>
      </c>
      <c r="NQ140" s="560" t="s">
        <v>944</v>
      </c>
      <c r="NR140" s="560" t="s">
        <v>945</v>
      </c>
      <c r="NS140" s="1043" t="s">
        <v>942</v>
      </c>
      <c r="NT140" s="560" t="s">
        <v>943</v>
      </c>
      <c r="NU140" s="560" t="s">
        <v>944</v>
      </c>
      <c r="NV140" s="560" t="s">
        <v>945</v>
      </c>
      <c r="NW140" s="1043" t="s">
        <v>947</v>
      </c>
      <c r="NX140" s="1043" t="s">
        <v>2041</v>
      </c>
      <c r="NY140" s="560" t="s">
        <v>944</v>
      </c>
      <c r="NZ140" s="560" t="s">
        <v>945</v>
      </c>
      <c r="OA140" s="1043" t="s">
        <v>947</v>
      </c>
      <c r="OB140" s="1043" t="s">
        <v>2041</v>
      </c>
      <c r="OC140" s="560" t="s">
        <v>944</v>
      </c>
      <c r="OD140" s="560" t="s">
        <v>945</v>
      </c>
      <c r="OE140" s="1043" t="s">
        <v>947</v>
      </c>
      <c r="OF140" s="1043" t="s">
        <v>2041</v>
      </c>
      <c r="OG140" s="560" t="s">
        <v>944</v>
      </c>
      <c r="OH140" s="560" t="s">
        <v>945</v>
      </c>
      <c r="OI140" s="1043" t="s">
        <v>947</v>
      </c>
      <c r="OJ140" s="1043" t="s">
        <v>2041</v>
      </c>
      <c r="OK140" s="560" t="s">
        <v>944</v>
      </c>
      <c r="OL140" s="560" t="s">
        <v>945</v>
      </c>
    </row>
    <row r="141" spans="1:402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  <c r="NG141" s="563">
        <v>94453.391172691481</v>
      </c>
      <c r="NH141" s="563">
        <v>1173450.2574141982</v>
      </c>
      <c r="NI141" s="563">
        <v>4652615.5519977054</v>
      </c>
      <c r="NJ141" s="563">
        <v>18610462.207990821</v>
      </c>
      <c r="NK141" s="563">
        <v>94825.098336366675</v>
      </c>
      <c r="NL141" s="563">
        <v>1178068.1950179404</v>
      </c>
      <c r="NM141" s="563">
        <v>4670925.2231384926</v>
      </c>
      <c r="NN141" s="563">
        <v>18683700.89255397</v>
      </c>
      <c r="NO141" s="563">
        <v>95302.863097898691</v>
      </c>
      <c r="NP141" s="563">
        <v>1184003.7487915277</v>
      </c>
      <c r="NQ141" s="563">
        <v>4694459.1135801421</v>
      </c>
      <c r="NR141" s="563">
        <v>18777836.454320569</v>
      </c>
      <c r="NS141" s="563">
        <v>95488.688592448729</v>
      </c>
      <c r="NT141" s="563">
        <v>1186312.3686484387</v>
      </c>
      <c r="NU141" s="563">
        <v>4703612.5656178817</v>
      </c>
      <c r="NV141" s="563">
        <v>18814450.262471527</v>
      </c>
      <c r="NW141" s="563">
        <v>95674.514086998723</v>
      </c>
      <c r="NX141" s="563">
        <v>1188620.9885053495</v>
      </c>
      <c r="NY141" s="563">
        <v>4712766.0176556213</v>
      </c>
      <c r="NZ141" s="563">
        <v>18851064.070622485</v>
      </c>
      <c r="OA141" s="563">
        <v>95285.168106730795</v>
      </c>
      <c r="OB141" s="563">
        <v>1183783.91346658</v>
      </c>
      <c r="OC141" s="563">
        <v>4693587.4880082291</v>
      </c>
      <c r="OD141" s="563">
        <v>18774349.952032916</v>
      </c>
      <c r="OE141" s="563">
        <v>96117.001215345314</v>
      </c>
      <c r="OF141" s="563">
        <v>1194118.267408882</v>
      </c>
      <c r="OG141" s="563">
        <v>4734562.191084059</v>
      </c>
      <c r="OH141" s="563">
        <v>18938248.764336236</v>
      </c>
      <c r="OI141" s="563">
        <v>96152.39119768102</v>
      </c>
      <c r="OJ141" s="563">
        <v>1194557.9380587777</v>
      </c>
      <c r="OK141" s="563">
        <v>4736305.4422278861</v>
      </c>
      <c r="OL141" s="563">
        <v>18945221.768911544</v>
      </c>
    </row>
    <row r="142" spans="1:402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  <c r="NG142" s="515"/>
      <c r="NH142" s="462"/>
      <c r="NI142" s="515"/>
      <c r="NJ142" s="515"/>
      <c r="NK142" s="515"/>
      <c r="NL142" s="462"/>
      <c r="NM142" s="515"/>
      <c r="NN142" s="515"/>
      <c r="NO142" s="515"/>
      <c r="NP142" s="462"/>
      <c r="NQ142" s="515"/>
      <c r="NR142" s="515"/>
      <c r="NS142" s="515"/>
      <c r="NT142" s="462"/>
      <c r="NU142" s="515"/>
      <c r="NV142" s="515"/>
      <c r="NW142" s="515"/>
      <c r="NX142" s="462"/>
      <c r="NY142" s="515"/>
      <c r="NZ142" s="515"/>
      <c r="OA142" s="515"/>
      <c r="OB142" s="462"/>
      <c r="OC142" s="515"/>
      <c r="OD142" s="515"/>
      <c r="OE142" s="515"/>
      <c r="OF142" s="462"/>
      <c r="OG142" s="515"/>
      <c r="OH142" s="515"/>
      <c r="OI142" s="515"/>
      <c r="OJ142" s="462"/>
      <c r="OK142" s="515"/>
      <c r="OL142" s="515"/>
    </row>
    <row r="143" spans="1:402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  <c r="NG143" s="563">
        <v>298789.44242920046</v>
      </c>
      <c r="NH143" s="563">
        <v>11794707.042053694</v>
      </c>
      <c r="NI143" s="563">
        <v>43008278.858057082</v>
      </c>
      <c r="NJ143" s="563">
        <v>172033113.75713673</v>
      </c>
      <c r="NK143" s="563">
        <v>299965.28349538718</v>
      </c>
      <c r="NL143" s="563">
        <v>11841123.343750749</v>
      </c>
      <c r="NM143" s="563">
        <v>43177531.493144073</v>
      </c>
      <c r="NN143" s="563">
        <v>172710124.2908926</v>
      </c>
      <c r="NO143" s="563">
        <v>301476.6222089912</v>
      </c>
      <c r="NP143" s="563">
        <v>11900783.408120317</v>
      </c>
      <c r="NQ143" s="563">
        <v>43395076.250800833</v>
      </c>
      <c r="NR143" s="563">
        <v>173580303.31304669</v>
      </c>
      <c r="NS143" s="563">
        <v>302064.45389207202</v>
      </c>
      <c r="NT143" s="563">
        <v>11923988.051616441</v>
      </c>
      <c r="NU143" s="563">
        <v>43479689.779116958</v>
      </c>
      <c r="NV143" s="563">
        <v>173918757.42301559</v>
      </c>
      <c r="NW143" s="563">
        <v>302652.28557515272</v>
      </c>
      <c r="NX143" s="563">
        <v>11947192.695112564</v>
      </c>
      <c r="NY143" s="563">
        <v>43564303.307433061</v>
      </c>
      <c r="NZ143" s="563">
        <v>174257211.53298452</v>
      </c>
      <c r="OA143" s="563">
        <v>301420.64670107991</v>
      </c>
      <c r="OB143" s="563">
        <v>11898573.77610663</v>
      </c>
      <c r="OC143" s="563">
        <v>43387019.037554286</v>
      </c>
      <c r="OD143" s="563">
        <v>173548074.46037433</v>
      </c>
      <c r="OE143" s="563">
        <v>304052.02867298445</v>
      </c>
      <c r="OF143" s="563">
        <v>12002447.524864368</v>
      </c>
      <c r="OG143" s="563">
        <v>43765784.795506231</v>
      </c>
      <c r="OH143" s="563">
        <v>175063137.47742984</v>
      </c>
      <c r="OI143" s="563">
        <v>304163.97968880704</v>
      </c>
      <c r="OJ143" s="563">
        <v>12006866.788891744</v>
      </c>
      <c r="OK143" s="563">
        <v>43781899.221999325</v>
      </c>
      <c r="OL143" s="563">
        <v>175127595.18277463</v>
      </c>
    </row>
    <row r="144" spans="1:402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  <c r="NG144" s="563">
        <v>302869.9656153369</v>
      </c>
      <c r="NH144" s="563">
        <v>11957919.594041053</v>
      </c>
      <c r="NI144" s="563">
        <v>43661130.741098143</v>
      </c>
      <c r="NJ144" s="563">
        <v>174644526.31457582</v>
      </c>
      <c r="NK144" s="563">
        <v>304061.8649689075</v>
      </c>
      <c r="NL144" s="563">
        <v>12004978.194273101</v>
      </c>
      <c r="NM144" s="563">
        <v>43832952.576917171</v>
      </c>
      <c r="NN144" s="563">
        <v>175331813.67103609</v>
      </c>
      <c r="NO144" s="563">
        <v>305593.84381160315</v>
      </c>
      <c r="NP144" s="563">
        <v>12065463.821441539</v>
      </c>
      <c r="NQ144" s="563">
        <v>44053799.594242372</v>
      </c>
      <c r="NR144" s="563">
        <v>176215201.75728279</v>
      </c>
      <c r="NS144" s="563">
        <v>306189.70342496439</v>
      </c>
      <c r="NT144" s="563">
        <v>12088989.565671194</v>
      </c>
      <c r="NU144" s="563">
        <v>44139697.528788149</v>
      </c>
      <c r="NV144" s="563">
        <v>176558793.50205699</v>
      </c>
      <c r="NW144" s="563">
        <v>306785.56303832564</v>
      </c>
      <c r="NX144" s="563">
        <v>12112515.309900843</v>
      </c>
      <c r="NY144" s="563">
        <v>44225595.463333905</v>
      </c>
      <c r="NZ144" s="563">
        <v>176902385.24683109</v>
      </c>
      <c r="OA144" s="563">
        <v>305537.10385446623</v>
      </c>
      <c r="OB144" s="563">
        <v>12063223.613027893</v>
      </c>
      <c r="OC144" s="563">
        <v>44045620.075082183</v>
      </c>
      <c r="OD144" s="563">
        <v>176182483.6800144</v>
      </c>
      <c r="OE144" s="563">
        <v>308204.42222044367</v>
      </c>
      <c r="OF144" s="563">
        <v>12168534.743787473</v>
      </c>
      <c r="OG144" s="563">
        <v>44430135.375793703</v>
      </c>
      <c r="OH144" s="563">
        <v>177720544.9123649</v>
      </c>
      <c r="OI144" s="563">
        <v>308317.90213471744</v>
      </c>
      <c r="OJ144" s="563">
        <v>12173015.160614768</v>
      </c>
      <c r="OK144" s="563">
        <v>44446494.414114095</v>
      </c>
      <c r="OL144" s="563">
        <v>177785981.06690174</v>
      </c>
    </row>
    <row r="145" spans="2:402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  <c r="NG145" s="563">
        <v>306950.48880147334</v>
      </c>
      <c r="NH145" s="563">
        <v>12121133.821120031</v>
      </c>
      <c r="NI145" s="563">
        <v>44313984.299230821</v>
      </c>
      <c r="NJ145" s="563">
        <v>177255937.19692329</v>
      </c>
      <c r="NK145" s="563">
        <v>308158.44644242781</v>
      </c>
      <c r="NL145" s="563">
        <v>12168834.726479147</v>
      </c>
      <c r="NM145" s="563">
        <v>44488375.342373967</v>
      </c>
      <c r="NN145" s="563">
        <v>177953501.36949587</v>
      </c>
      <c r="NO145" s="563">
        <v>309711.06541421509</v>
      </c>
      <c r="NP145" s="563">
        <v>12230145.924919413</v>
      </c>
      <c r="NQ145" s="563">
        <v>44712524.627840571</v>
      </c>
      <c r="NR145" s="563">
        <v>178850098.51136228</v>
      </c>
      <c r="NS145" s="563">
        <v>310314.95295785682</v>
      </c>
      <c r="NT145" s="563">
        <v>12253992.773178134</v>
      </c>
      <c r="NU145" s="563">
        <v>44799706.971911527</v>
      </c>
      <c r="NV145" s="563">
        <v>179198827.88764611</v>
      </c>
      <c r="NW145" s="563">
        <v>310918.84050149849</v>
      </c>
      <c r="NX145" s="563">
        <v>12277839.621436849</v>
      </c>
      <c r="NY145" s="563">
        <v>44886889.315982483</v>
      </c>
      <c r="NZ145" s="563">
        <v>179547557.26392993</v>
      </c>
      <c r="OA145" s="563">
        <v>309653.56100785267</v>
      </c>
      <c r="OB145" s="563">
        <v>12227875.139791995</v>
      </c>
      <c r="OC145" s="563">
        <v>44704222.802452914</v>
      </c>
      <c r="OD145" s="563">
        <v>178816891.20981166</v>
      </c>
      <c r="OE145" s="563">
        <v>312356.81576790282</v>
      </c>
      <c r="OF145" s="563">
        <v>12334623.667305632</v>
      </c>
      <c r="OG145" s="563">
        <v>45094487.660676233</v>
      </c>
      <c r="OH145" s="563">
        <v>180377950.64270493</v>
      </c>
      <c r="OI145" s="563">
        <v>312471.8245806279</v>
      </c>
      <c r="OJ145" s="563">
        <v>12339165.237560468</v>
      </c>
      <c r="OK145" s="563">
        <v>45111091.311451539</v>
      </c>
      <c r="OL145" s="563">
        <v>180444365.24580616</v>
      </c>
    </row>
    <row r="146" spans="2:402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  <c r="NG146" s="563">
        <v>315111.53517374629</v>
      </c>
      <c r="NH146" s="563">
        <v>12447558.92509475</v>
      </c>
      <c r="NI146" s="563">
        <v>45619689.740404546</v>
      </c>
      <c r="NJ146" s="563">
        <v>182478760.63670981</v>
      </c>
      <c r="NK146" s="563">
        <v>316351.60938946833</v>
      </c>
      <c r="NL146" s="563">
        <v>12496544.42752385</v>
      </c>
      <c r="NM146" s="563">
        <v>45799219.191603869</v>
      </c>
      <c r="NN146" s="563">
        <v>183196878.44809914</v>
      </c>
      <c r="NO146" s="563">
        <v>317945.50861943909</v>
      </c>
      <c r="NP146" s="563">
        <v>12559506.751561858</v>
      </c>
      <c r="NQ146" s="563">
        <v>46029973.004880302</v>
      </c>
      <c r="NR146" s="563">
        <v>184119893.70967785</v>
      </c>
      <c r="NS146" s="563">
        <v>318565.45202364167</v>
      </c>
      <c r="NT146" s="563">
        <v>12583995.801287636</v>
      </c>
      <c r="NU146" s="563">
        <v>46119724.164706104</v>
      </c>
      <c r="NV146" s="563">
        <v>184478898.35227659</v>
      </c>
      <c r="NW146" s="563">
        <v>319185.39542784425</v>
      </c>
      <c r="NX146" s="563">
        <v>12608484.851013411</v>
      </c>
      <c r="NY146" s="563">
        <v>46209475.324531898</v>
      </c>
      <c r="NZ146" s="563">
        <v>184837902.99487531</v>
      </c>
      <c r="OA146" s="563">
        <v>317886.47531462531</v>
      </c>
      <c r="OB146" s="563">
        <v>12557174.813634524</v>
      </c>
      <c r="OC146" s="563">
        <v>46021426.567351535</v>
      </c>
      <c r="OD146" s="563">
        <v>184085707.95924902</v>
      </c>
      <c r="OE146" s="563">
        <v>320661.60286282119</v>
      </c>
      <c r="OF146" s="563">
        <v>12666798.105151843</v>
      </c>
      <c r="OG146" s="563">
        <v>46423190.525846235</v>
      </c>
      <c r="OH146" s="563">
        <v>185692763.80798</v>
      </c>
      <c r="OI146" s="563">
        <v>320779.6694724487</v>
      </c>
      <c r="OJ146" s="563">
        <v>12671461.981006511</v>
      </c>
      <c r="OK146" s="563">
        <v>46440283.400903754</v>
      </c>
      <c r="OL146" s="563">
        <v>185761135.30883771</v>
      </c>
    </row>
    <row r="147" spans="2:402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  <c r="NG147" s="563">
        <v>323272.58154601924</v>
      </c>
      <c r="NH147" s="563">
        <v>12773985.704161085</v>
      </c>
      <c r="NI147" s="563">
        <v>46925396.856669895</v>
      </c>
      <c r="NJ147" s="563">
        <v>187701585.75158796</v>
      </c>
      <c r="NK147" s="563">
        <v>324544.77233650902</v>
      </c>
      <c r="NL147" s="563">
        <v>12824255.810252247</v>
      </c>
      <c r="NM147" s="563">
        <v>47110064.722517453</v>
      </c>
      <c r="NN147" s="563">
        <v>188440257.20838612</v>
      </c>
      <c r="NO147" s="563">
        <v>326179.95182466303</v>
      </c>
      <c r="NP147" s="563">
        <v>12888869.268360952</v>
      </c>
      <c r="NQ147" s="563">
        <v>47347423.072076686</v>
      </c>
      <c r="NR147" s="563">
        <v>189389690.59815007</v>
      </c>
      <c r="NS147" s="563">
        <v>326815.95108942653</v>
      </c>
      <c r="NT147" s="563">
        <v>12914000.522849327</v>
      </c>
      <c r="NU147" s="563">
        <v>47439743.050952874</v>
      </c>
      <c r="NV147" s="563">
        <v>189758970.51035932</v>
      </c>
      <c r="NW147" s="563">
        <v>327451.95035418996</v>
      </c>
      <c r="NX147" s="563">
        <v>12939131.777337696</v>
      </c>
      <c r="NY147" s="563">
        <v>47532063.02982904</v>
      </c>
      <c r="NZ147" s="563">
        <v>190128250.42256847</v>
      </c>
      <c r="OA147" s="563">
        <v>326119.389621398</v>
      </c>
      <c r="OB147" s="563">
        <v>12886476.17731989</v>
      </c>
      <c r="OC147" s="563">
        <v>47338632.022092998</v>
      </c>
      <c r="OD147" s="563">
        <v>189354526.39852917</v>
      </c>
      <c r="OE147" s="563">
        <v>328966.38995773956</v>
      </c>
      <c r="OF147" s="563">
        <v>12998974.247593107</v>
      </c>
      <c r="OG147" s="563">
        <v>47751895.095611289</v>
      </c>
      <c r="OH147" s="563">
        <v>191007578.67785013</v>
      </c>
      <c r="OI147" s="563">
        <v>329087.51436426956</v>
      </c>
      <c r="OJ147" s="563">
        <v>13003760.429675236</v>
      </c>
      <c r="OK147" s="563">
        <v>47769477.195578642</v>
      </c>
      <c r="OL147" s="563">
        <v>191077907.07709193</v>
      </c>
    </row>
    <row r="148" spans="2:402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  <c r="NG148" s="563">
        <v>330071.77843129338</v>
      </c>
      <c r="NH148" s="563">
        <v>13046008.857595511</v>
      </c>
      <c r="NI148" s="563">
        <v>48013484.445132732</v>
      </c>
      <c r="NJ148" s="563">
        <v>192053937.78053093</v>
      </c>
      <c r="NK148" s="563">
        <v>331370.72644201753</v>
      </c>
      <c r="NL148" s="563">
        <v>13097349.470034422</v>
      </c>
      <c r="NM148" s="563">
        <v>48202434.316595085</v>
      </c>
      <c r="NN148" s="563">
        <v>192809737.26638034</v>
      </c>
      <c r="NO148" s="563">
        <v>333040.29767236492</v>
      </c>
      <c r="NP148" s="563">
        <v>13163338.877438527</v>
      </c>
      <c r="NQ148" s="563">
        <v>48445296.437917016</v>
      </c>
      <c r="NR148" s="563">
        <v>193781185.75166807</v>
      </c>
      <c r="NS148" s="563">
        <v>333689.67352539138</v>
      </c>
      <c r="NT148" s="563">
        <v>13189005.304210166</v>
      </c>
      <c r="NU148" s="563">
        <v>48539757.096039653</v>
      </c>
      <c r="NV148" s="563">
        <v>194159028.38415861</v>
      </c>
      <c r="NW148" s="563">
        <v>334339.04937841772</v>
      </c>
      <c r="NX148" s="563">
        <v>13214671.730981799</v>
      </c>
      <c r="NY148" s="563">
        <v>48634217.754162274</v>
      </c>
      <c r="NZ148" s="563">
        <v>194536871.0166491</v>
      </c>
      <c r="OA148" s="563">
        <v>332978.4617008706</v>
      </c>
      <c r="OB148" s="563">
        <v>13160894.825312447</v>
      </c>
      <c r="OC148" s="563">
        <v>48436301.544534728</v>
      </c>
      <c r="OD148" s="563">
        <v>193745206.17813891</v>
      </c>
      <c r="OE148" s="563">
        <v>335885.34127511928</v>
      </c>
      <c r="OF148" s="563">
        <v>13275788.55192502</v>
      </c>
      <c r="OG148" s="563">
        <v>48859147.199153788</v>
      </c>
      <c r="OH148" s="563">
        <v>195436588.79661515</v>
      </c>
      <c r="OI148" s="563">
        <v>336009.01321810798</v>
      </c>
      <c r="OJ148" s="563">
        <v>13280676.656177178</v>
      </c>
      <c r="OK148" s="563">
        <v>48877136.98591838</v>
      </c>
      <c r="OL148" s="563">
        <v>195508547.94367352</v>
      </c>
    </row>
    <row r="149" spans="2:402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  <c r="NG149" s="563">
        <v>350474.39436197572</v>
      </c>
      <c r="NH149" s="563">
        <v>13862074.967715543</v>
      </c>
      <c r="NI149" s="563">
        <v>51277748.885612868</v>
      </c>
      <c r="NJ149" s="563">
        <v>205110997.2175431</v>
      </c>
      <c r="NK149" s="563">
        <v>351853.63380961906</v>
      </c>
      <c r="NL149" s="563">
        <v>13916627.08601357</v>
      </c>
      <c r="NM149" s="563">
        <v>51479544.780511662</v>
      </c>
      <c r="NN149" s="563">
        <v>205918180.80373034</v>
      </c>
      <c r="NO149" s="563">
        <v>353626.4056854248</v>
      </c>
      <c r="NP149" s="563">
        <v>13986744.324357938</v>
      </c>
      <c r="NQ149" s="563">
        <v>51738918.22559467</v>
      </c>
      <c r="NR149" s="563">
        <v>206955674.59253532</v>
      </c>
      <c r="NS149" s="563">
        <v>354315.92118985346</v>
      </c>
      <c r="NT149" s="563">
        <v>14014016.261388296</v>
      </c>
      <c r="NU149" s="563">
        <v>51839800.924752183</v>
      </c>
      <c r="NV149" s="563">
        <v>207359205.39246091</v>
      </c>
      <c r="NW149" s="563">
        <v>355005.43669428205</v>
      </c>
      <c r="NX149" s="563">
        <v>14041288.198418649</v>
      </c>
      <c r="NY149" s="563">
        <v>51940683.623909682</v>
      </c>
      <c r="NZ149" s="563">
        <v>207762736.19238645</v>
      </c>
      <c r="OA149" s="563">
        <v>353560.74746780237</v>
      </c>
      <c r="OB149" s="563">
        <v>13984147.389604444</v>
      </c>
      <c r="OC149" s="563">
        <v>51729311.801702708</v>
      </c>
      <c r="OD149" s="563">
        <v>206917248.89665368</v>
      </c>
      <c r="OE149" s="563">
        <v>356647.30901241518</v>
      </c>
      <c r="OF149" s="563">
        <v>14106228.055730654</v>
      </c>
      <c r="OG149" s="563">
        <v>52180905.214376323</v>
      </c>
      <c r="OH149" s="563">
        <v>208723622.56210035</v>
      </c>
      <c r="OI149" s="563">
        <v>356778.62544766004</v>
      </c>
      <c r="OJ149" s="563">
        <v>14111421.925237646</v>
      </c>
      <c r="OK149" s="563">
        <v>52200118.062160261</v>
      </c>
      <c r="OL149" s="563">
        <v>208800473.95386368</v>
      </c>
    </row>
    <row r="150" spans="2:402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  <c r="NG150" s="560" t="s">
        <v>942</v>
      </c>
      <c r="NH150" s="560" t="s">
        <v>943</v>
      </c>
      <c r="NI150" s="560" t="s">
        <v>944</v>
      </c>
      <c r="NJ150" s="560" t="s">
        <v>945</v>
      </c>
      <c r="NK150" s="560" t="s">
        <v>942</v>
      </c>
      <c r="NL150" s="560" t="s">
        <v>943</v>
      </c>
      <c r="NM150" s="560" t="s">
        <v>944</v>
      </c>
      <c r="NN150" s="560" t="s">
        <v>945</v>
      </c>
      <c r="NO150" s="1043" t="s">
        <v>942</v>
      </c>
      <c r="NP150" s="560" t="s">
        <v>943</v>
      </c>
      <c r="NQ150" s="560" t="s">
        <v>944</v>
      </c>
      <c r="NR150" s="560" t="s">
        <v>945</v>
      </c>
      <c r="NS150" s="1043" t="s">
        <v>942</v>
      </c>
      <c r="NT150" s="560" t="s">
        <v>943</v>
      </c>
      <c r="NU150" s="560" t="s">
        <v>944</v>
      </c>
      <c r="NV150" s="560" t="s">
        <v>945</v>
      </c>
      <c r="NW150" s="1043" t="s">
        <v>942</v>
      </c>
      <c r="NX150" s="560" t="s">
        <v>943</v>
      </c>
      <c r="NY150" s="560" t="s">
        <v>944</v>
      </c>
      <c r="NZ150" s="560" t="s">
        <v>945</v>
      </c>
      <c r="OA150" s="1043" t="s">
        <v>942</v>
      </c>
      <c r="OB150" s="560" t="s">
        <v>943</v>
      </c>
      <c r="OC150" s="560" t="s">
        <v>944</v>
      </c>
      <c r="OD150" s="560" t="s">
        <v>945</v>
      </c>
      <c r="OE150" s="1043" t="s">
        <v>942</v>
      </c>
      <c r="OF150" s="560" t="s">
        <v>943</v>
      </c>
      <c r="OG150" s="560" t="s">
        <v>944</v>
      </c>
      <c r="OH150" s="560" t="s">
        <v>945</v>
      </c>
      <c r="OI150" s="1043" t="s">
        <v>942</v>
      </c>
      <c r="OJ150" s="560" t="s">
        <v>943</v>
      </c>
      <c r="OK150" s="560" t="s">
        <v>944</v>
      </c>
      <c r="OL150" s="560" t="s">
        <v>945</v>
      </c>
    </row>
    <row r="151" spans="2:402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  <c r="NG151" s="563">
        <v>302869.9656153369</v>
      </c>
      <c r="NH151" s="563">
        <v>11957919.594041053</v>
      </c>
      <c r="NI151" s="563">
        <v>43661130.741098143</v>
      </c>
      <c r="NJ151" s="563">
        <v>174644526.31457582</v>
      </c>
      <c r="NK151" s="563">
        <v>304061.8649689075</v>
      </c>
      <c r="NL151" s="563">
        <v>12004978.194273101</v>
      </c>
      <c r="NM151" s="563">
        <v>43832952.576917171</v>
      </c>
      <c r="NN151" s="563">
        <v>175331813.67103609</v>
      </c>
      <c r="NO151" s="563">
        <v>305593.84381160315</v>
      </c>
      <c r="NP151" s="563">
        <v>12065463.821441539</v>
      </c>
      <c r="NQ151" s="563">
        <v>44053799.594242372</v>
      </c>
      <c r="NR151" s="563">
        <v>176215201.75728279</v>
      </c>
      <c r="NS151" s="563">
        <v>306189.70342496439</v>
      </c>
      <c r="NT151" s="563">
        <v>12088989.565671194</v>
      </c>
      <c r="NU151" s="563">
        <v>44139697.528788149</v>
      </c>
      <c r="NV151" s="563">
        <v>176558793.50205699</v>
      </c>
      <c r="NW151" s="563">
        <v>306785.56303832564</v>
      </c>
      <c r="NX151" s="563">
        <v>12112515.309900843</v>
      </c>
      <c r="NY151" s="563">
        <v>44225595.463333905</v>
      </c>
      <c r="NZ151" s="563">
        <v>176902385.24683109</v>
      </c>
      <c r="OA151" s="563">
        <v>305537.10385446623</v>
      </c>
      <c r="OB151" s="563">
        <v>12063223.613027893</v>
      </c>
      <c r="OC151" s="563">
        <v>44045620.075082183</v>
      </c>
      <c r="OD151" s="563">
        <v>176182483.6800144</v>
      </c>
      <c r="OE151" s="563">
        <v>308204.42222044367</v>
      </c>
      <c r="OF151" s="563">
        <v>12168534.743787473</v>
      </c>
      <c r="OG151" s="563">
        <v>44430135.375793703</v>
      </c>
      <c r="OH151" s="563">
        <v>177720544.9123649</v>
      </c>
      <c r="OI151" s="563">
        <v>308317.90213471744</v>
      </c>
      <c r="OJ151" s="563">
        <v>12173015.160614768</v>
      </c>
      <c r="OK151" s="563">
        <v>44446494.414114095</v>
      </c>
      <c r="OL151" s="563">
        <v>177785981.06690174</v>
      </c>
    </row>
    <row r="152" spans="2:402" ht="15.75" customHeight="1">
      <c r="B152" s="564" t="s">
        <v>865</v>
      </c>
      <c r="C152" s="1239">
        <v>18626.266240012887</v>
      </c>
      <c r="D152" s="1188"/>
      <c r="E152" s="1137"/>
      <c r="F152" s="1239">
        <v>18659.065755033094</v>
      </c>
      <c r="G152" s="1188"/>
      <c r="H152" s="1137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240"/>
      <c r="JH152" s="1188"/>
      <c r="JI152" s="1188"/>
      <c r="JJ152" s="1137"/>
      <c r="JK152" s="1229">
        <v>23511.831481583118</v>
      </c>
      <c r="JL152" s="1188"/>
      <c r="JM152" s="1188"/>
      <c r="JN152" s="1137"/>
      <c r="JO152" s="1229">
        <v>23603.570820592824</v>
      </c>
      <c r="JP152" s="1188"/>
      <c r="JQ152" s="1188"/>
      <c r="JR152" s="1137"/>
      <c r="JS152" s="1229">
        <v>23558.689526127106</v>
      </c>
      <c r="JT152" s="1188"/>
      <c r="JU152" s="1188"/>
      <c r="JV152" s="1137"/>
      <c r="JW152" s="1229">
        <v>23800.127676774475</v>
      </c>
      <c r="JX152" s="1188"/>
      <c r="JY152" s="1188"/>
      <c r="JZ152" s="1137"/>
      <c r="KA152" s="1229">
        <v>23831</v>
      </c>
      <c r="KB152" s="1188"/>
      <c r="KC152" s="1188"/>
      <c r="KD152" s="1137"/>
      <c r="KE152" s="1229">
        <v>23836</v>
      </c>
      <c r="KF152" s="1188"/>
      <c r="KG152" s="1188"/>
      <c r="KH152" s="1137"/>
      <c r="KI152" s="1229">
        <v>23798</v>
      </c>
      <c r="KJ152" s="1188"/>
      <c r="KK152" s="1188"/>
      <c r="KL152" s="1137"/>
      <c r="KM152" s="1229">
        <v>23911</v>
      </c>
      <c r="KN152" s="1188"/>
      <c r="KO152" s="1188"/>
      <c r="KP152" s="1137"/>
      <c r="KQ152" s="1229">
        <v>23977</v>
      </c>
      <c r="KR152" s="1188"/>
      <c r="KS152" s="1188"/>
      <c r="KT152" s="1137"/>
      <c r="KU152" s="1229">
        <v>24175</v>
      </c>
      <c r="KV152" s="1188"/>
      <c r="KW152" s="1188"/>
      <c r="KX152" s="1137"/>
      <c r="KY152" s="1229">
        <v>24430</v>
      </c>
      <c r="KZ152" s="1188"/>
      <c r="LA152" s="1188"/>
      <c r="LB152" s="1137"/>
      <c r="LC152" s="1229">
        <v>24467</v>
      </c>
      <c r="LD152" s="1188"/>
      <c r="LE152" s="1188"/>
      <c r="LF152" s="1137"/>
      <c r="LG152" s="1229">
        <v>24378.040199999999</v>
      </c>
      <c r="LH152" s="1188"/>
      <c r="LI152" s="1188"/>
      <c r="LJ152" s="1137"/>
      <c r="LK152" s="1229">
        <v>24546</v>
      </c>
      <c r="LL152" s="1188"/>
      <c r="LM152" s="1188"/>
      <c r="LN152" s="1137"/>
      <c r="LO152" s="1229">
        <v>24724</v>
      </c>
      <c r="LP152" s="1188"/>
      <c r="LQ152" s="1188"/>
      <c r="LR152" s="1137"/>
      <c r="LS152" s="1229">
        <v>24848</v>
      </c>
      <c r="LT152" s="1188"/>
      <c r="LU152" s="1188"/>
      <c r="LV152" s="1137"/>
      <c r="LW152" s="1229">
        <v>24942</v>
      </c>
      <c r="LX152" s="1188"/>
      <c r="LY152" s="1188"/>
      <c r="LZ152" s="1137"/>
      <c r="MA152" s="1229">
        <v>24956</v>
      </c>
      <c r="MB152" s="1188"/>
      <c r="MC152" s="1188"/>
      <c r="MD152" s="1137"/>
      <c r="ME152" s="1229">
        <v>24949</v>
      </c>
      <c r="MF152" s="1188"/>
      <c r="MG152" s="1188"/>
      <c r="MH152" s="1137"/>
      <c r="MI152" s="1229">
        <v>25125</v>
      </c>
      <c r="MJ152" s="1188"/>
      <c r="MK152" s="1188"/>
      <c r="ML152" s="1137"/>
      <c r="MM152" s="1229">
        <v>25164</v>
      </c>
      <c r="MN152" s="1188"/>
      <c r="MO152" s="1188"/>
      <c r="MP152" s="1137"/>
      <c r="MQ152" s="1229">
        <v>25187</v>
      </c>
      <c r="MR152" s="1188"/>
      <c r="MS152" s="1188"/>
      <c r="MT152" s="1137"/>
      <c r="MU152" s="1229">
        <v>25426</v>
      </c>
      <c r="MV152" s="1188"/>
      <c r="MW152" s="1188"/>
      <c r="MX152" s="1137"/>
      <c r="MY152" s="1229">
        <v>25537</v>
      </c>
      <c r="MZ152" s="1188"/>
      <c r="NA152" s="1188"/>
      <c r="NB152" s="1137"/>
      <c r="NC152" s="1229">
        <v>25466</v>
      </c>
      <c r="ND152" s="1188"/>
      <c r="NE152" s="1188"/>
      <c r="NF152" s="1137"/>
      <c r="NG152" s="1229">
        <v>25781</v>
      </c>
      <c r="NH152" s="1188"/>
      <c r="NI152" s="1188"/>
      <c r="NJ152" s="1137"/>
      <c r="NK152" s="1229">
        <v>25846</v>
      </c>
      <c r="NL152" s="1188"/>
      <c r="NM152" s="1188"/>
      <c r="NN152" s="1137"/>
      <c r="NO152" s="1229">
        <v>25920</v>
      </c>
      <c r="NP152" s="1188"/>
      <c r="NQ152" s="1188"/>
      <c r="NR152" s="1137"/>
      <c r="NS152" s="1229">
        <v>25989.947561542536</v>
      </c>
      <c r="NT152" s="1188"/>
      <c r="NU152" s="1188"/>
      <c r="NV152" s="1137"/>
      <c r="NW152" s="1229">
        <v>25988</v>
      </c>
      <c r="NX152" s="1188"/>
      <c r="NY152" s="1188"/>
      <c r="NZ152" s="1137"/>
      <c r="OA152" s="1229">
        <v>25929</v>
      </c>
      <c r="OB152" s="1188"/>
      <c r="OC152" s="1188"/>
      <c r="OD152" s="1137"/>
      <c r="OE152" s="1229">
        <v>26134</v>
      </c>
      <c r="OF152" s="1188"/>
      <c r="OG152" s="1188"/>
      <c r="OH152" s="1137"/>
      <c r="OI152" s="1229">
        <v>26152</v>
      </c>
      <c r="OJ152" s="1188"/>
      <c r="OK152" s="1188"/>
      <c r="OL152" s="1137"/>
    </row>
    <row r="153" spans="2:402" ht="15.75" customHeight="1">
      <c r="BF153" s="99"/>
      <c r="BG153" s="99"/>
      <c r="BL153" s="99"/>
      <c r="BM153" s="99"/>
      <c r="JA153" s="556"/>
    </row>
    <row r="164" spans="399:399" ht="15" customHeight="1">
      <c r="OI164" s="563">
        <v>26152.487830621834</v>
      </c>
    </row>
  </sheetData>
  <mergeCells count="383">
    <mergeCell ref="OI137:OL137"/>
    <mergeCell ref="OI138:OL139"/>
    <mergeCell ref="OI152:OL152"/>
    <mergeCell ref="OE137:OH137"/>
    <mergeCell ref="OE138:OH139"/>
    <mergeCell ref="OE152:OH152"/>
    <mergeCell ref="OA137:OD137"/>
    <mergeCell ref="OA138:OD139"/>
    <mergeCell ref="OA152:OD152"/>
    <mergeCell ref="NW152:NZ152"/>
    <mergeCell ref="NK137:NN137"/>
    <mergeCell ref="NK138:NN139"/>
    <mergeCell ref="NK152:NN152"/>
    <mergeCell ref="NW137:NZ137"/>
    <mergeCell ref="NW138:NZ139"/>
    <mergeCell ref="NS137:NV137"/>
    <mergeCell ref="NS138:NV139"/>
    <mergeCell ref="NS152:NV152"/>
    <mergeCell ref="NO137:NR137"/>
    <mergeCell ref="NO138:NR139"/>
    <mergeCell ref="NO152:NR152"/>
    <mergeCell ref="KU152:KX152"/>
    <mergeCell ref="FR138:FT139"/>
    <mergeCell ref="FU138:FW139"/>
    <mergeCell ref="FX138:FZ139"/>
    <mergeCell ref="HU138:HW139"/>
    <mergeCell ref="HX138:HZ139"/>
    <mergeCell ref="IA138:ID139"/>
    <mergeCell ref="IE138:IH139"/>
    <mergeCell ref="II138:IL139"/>
    <mergeCell ref="IM138:IP139"/>
    <mergeCell ref="GA138:GC139"/>
    <mergeCell ref="GD138:GF139"/>
    <mergeCell ref="GG138:GI139"/>
    <mergeCell ref="GJ138:GL139"/>
    <mergeCell ref="GM138:GO139"/>
    <mergeCell ref="GP138:GS139"/>
    <mergeCell ref="JG152:JJ152"/>
    <mergeCell ref="JK152:JN152"/>
    <mergeCell ref="JO152:JR152"/>
    <mergeCell ref="JS152:JV152"/>
    <mergeCell ref="JW152:JZ152"/>
    <mergeCell ref="KA152:KD152"/>
    <mergeCell ref="KE152:KH152"/>
    <mergeCell ref="KM152:KP152"/>
    <mergeCell ref="KQ152:KT152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MQ137:MT137"/>
    <mergeCell ref="MQ138:MT139"/>
    <mergeCell ref="KE137:KH137"/>
    <mergeCell ref="KI137:KL137"/>
    <mergeCell ref="KM137:KP137"/>
    <mergeCell ref="KQ137:KT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W137:LZ137"/>
    <mergeCell ref="LK137:LN137"/>
    <mergeCell ref="LO137:LR137"/>
    <mergeCell ref="LS137:LV137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LS152:LV152"/>
    <mergeCell ref="LW152:LZ152"/>
    <mergeCell ref="MA152:MD152"/>
    <mergeCell ref="ME152:MH152"/>
    <mergeCell ref="MI152:ML152"/>
    <mergeCell ref="MM152:MP152"/>
    <mergeCell ref="KI152:KL152"/>
    <mergeCell ref="KY152:LB152"/>
    <mergeCell ref="LC152:LF152"/>
    <mergeCell ref="LG152:LJ152"/>
    <mergeCell ref="JO137:JR137"/>
    <mergeCell ref="JS137:JV137"/>
    <mergeCell ref="JW137:JZ137"/>
    <mergeCell ref="KA137:KD137"/>
    <mergeCell ref="II137:IL137"/>
    <mergeCell ref="IM137:IP137"/>
    <mergeCell ref="IQ137:IT137"/>
    <mergeCell ref="IU137:IX137"/>
    <mergeCell ref="IY137:JB137"/>
    <mergeCell ref="JC137:JF137"/>
    <mergeCell ref="JG137:JJ137"/>
    <mergeCell ref="JK137:JN137"/>
    <mergeCell ref="IA137:ID137"/>
    <mergeCell ref="IQ138:IT139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EW137:EY137"/>
    <mergeCell ref="ET137:EV137"/>
    <mergeCell ref="FU137:FW137"/>
    <mergeCell ref="FX137:FZ137"/>
    <mergeCell ref="GA137:GC137"/>
    <mergeCell ref="GD137:GF137"/>
    <mergeCell ref="GG137:GI137"/>
    <mergeCell ref="GJ137:GL137"/>
    <mergeCell ref="GM137:GO137"/>
    <mergeCell ref="LK152:LN152"/>
    <mergeCell ref="LO152:LR152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AI3:AI4"/>
    <mergeCell ref="AJ3:AJ4"/>
    <mergeCell ref="AK3:AK4"/>
    <mergeCell ref="CR3:CR4"/>
    <mergeCell ref="CS3:CS4"/>
    <mergeCell ref="CT3:CT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3:AF4"/>
    <mergeCell ref="AG3:AG4"/>
    <mergeCell ref="AH3:AH4"/>
    <mergeCell ref="BQ137:BS137"/>
    <mergeCell ref="BT137:BV137"/>
    <mergeCell ref="BW137:BY137"/>
    <mergeCell ref="DL3:DL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BR3:BR4"/>
    <mergeCell ref="DC3:DC4"/>
    <mergeCell ref="CV3:CV4"/>
    <mergeCell ref="CW3:CW4"/>
    <mergeCell ref="CX3:CX4"/>
    <mergeCell ref="CY3:CY4"/>
    <mergeCell ref="CZ3:CZ4"/>
    <mergeCell ref="DA3:DA4"/>
    <mergeCell ref="DB3:DB4"/>
    <mergeCell ref="BS3:BS4"/>
    <mergeCell ref="BT3:BT4"/>
    <mergeCell ref="BU3:BU4"/>
    <mergeCell ref="BV3:BV4"/>
    <mergeCell ref="CU3:CU4"/>
    <mergeCell ref="CP3:CP4"/>
    <mergeCell ref="CQ3:CQ4"/>
    <mergeCell ref="BW3:BW4"/>
    <mergeCell ref="BX3:BX4"/>
    <mergeCell ref="BY3:BY4"/>
    <mergeCell ref="EB137:ED137"/>
    <mergeCell ref="EE137:EG137"/>
    <mergeCell ref="EH137:EJ137"/>
    <mergeCell ref="EK137:EM137"/>
    <mergeCell ref="EN137:EP137"/>
    <mergeCell ref="EQ137:ES137"/>
    <mergeCell ref="IE137:IH137"/>
    <mergeCell ref="CH3:CH4"/>
    <mergeCell ref="DP3:DP4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  <mergeCell ref="DJ3:DJ4"/>
    <mergeCell ref="DG3:DG4"/>
    <mergeCell ref="DG137:DI137"/>
    <mergeCell ref="DJ137:DL137"/>
    <mergeCell ref="DN3:DN4"/>
    <mergeCell ref="DF3:DF4"/>
    <mergeCell ref="DO3:DO4"/>
    <mergeCell ref="DK3:DK4"/>
    <mergeCell ref="DM3:DM4"/>
    <mergeCell ref="DQ3:DQ4"/>
    <mergeCell ref="NG137:NJ137"/>
    <mergeCell ref="NG138:NJ139"/>
    <mergeCell ref="NG152:NJ152"/>
    <mergeCell ref="NC137:NF137"/>
    <mergeCell ref="NC138:NF139"/>
    <mergeCell ref="NC152:NF152"/>
    <mergeCell ref="MU137:MX137"/>
    <mergeCell ref="MU138:MX139"/>
    <mergeCell ref="MU152:MX152"/>
    <mergeCell ref="MY137:NB137"/>
    <mergeCell ref="MY138:NB139"/>
    <mergeCell ref="MY152:NB152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0"/>
  <sheetViews>
    <sheetView topLeftCell="BH1" workbookViewId="0">
      <selection activeCell="BI20" sqref="BI20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5" width="8.25" bestFit="1" customWidth="1"/>
  </cols>
  <sheetData>
    <row r="1" spans="2:76" ht="15.75" customHeight="1"/>
    <row r="2" spans="2:76" ht="15.75" customHeight="1" thickBot="1">
      <c r="BW2" t="s">
        <v>1907</v>
      </c>
    </row>
    <row r="3" spans="2:76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  <c r="BU3" s="569" t="s">
        <v>113</v>
      </c>
      <c r="BV3" s="569" t="s">
        <v>113</v>
      </c>
      <c r="BW3" s="569" t="s">
        <v>113</v>
      </c>
    </row>
    <row r="4" spans="2:76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  <c r="BU4" s="983" t="s">
        <v>1840</v>
      </c>
      <c r="BV4" s="983" t="s">
        <v>1886</v>
      </c>
      <c r="BW4" s="983" t="s">
        <v>1897</v>
      </c>
      <c r="BX4" s="910" t="s">
        <v>1973</v>
      </c>
    </row>
    <row r="5" spans="2:76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2:76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2:76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38">
        <v>0.19851225826480273</v>
      </c>
      <c r="BU7" s="938">
        <v>0.20171934300075364</v>
      </c>
      <c r="BV7" s="938">
        <v>0.20162314970050471</v>
      </c>
      <c r="BW7" s="938"/>
    </row>
    <row r="8" spans="2:76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38">
        <v>0.14888419369860201</v>
      </c>
      <c r="BU8" s="938">
        <v>0.15128950725056522</v>
      </c>
      <c r="BV8" s="938">
        <v>0.15121736227537852</v>
      </c>
      <c r="BW8" s="938"/>
    </row>
    <row r="9" spans="2:76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38">
        <v>9.9256129132401366E-2</v>
      </c>
      <c r="BU9" s="938">
        <v>0.10085967150037682</v>
      </c>
      <c r="BV9" s="938">
        <v>0.10081157485025236</v>
      </c>
      <c r="BW9" s="938"/>
    </row>
    <row r="10" spans="2:76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38"/>
      <c r="BU10" s="938"/>
      <c r="BV10" s="938"/>
      <c r="BW10" s="938"/>
    </row>
    <row r="11" spans="2:76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38">
        <v>0.18884506653158376</v>
      </c>
      <c r="BU11" s="938">
        <v>0.19188004450818011</v>
      </c>
      <c r="BV11" s="938">
        <v>0.1918013413566482</v>
      </c>
      <c r="BW11" s="938"/>
    </row>
    <row r="12" spans="2:76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38">
        <v>0.14163379989868782</v>
      </c>
      <c r="BU12" s="938">
        <v>0.14391003338113509</v>
      </c>
      <c r="BV12" s="938">
        <v>0.14385100601748615</v>
      </c>
      <c r="BW12" s="938"/>
    </row>
    <row r="13" spans="2:76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38">
        <v>9.4422533265791878E-2</v>
      </c>
      <c r="BU13" s="938">
        <v>9.5940022254090054E-2</v>
      </c>
      <c r="BV13" s="938">
        <v>9.5900670678324099E-2</v>
      </c>
      <c r="BW13" s="938"/>
    </row>
    <row r="14" spans="2:76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36"/>
      <c r="BU14" s="936"/>
      <c r="BV14" s="936"/>
      <c r="BW14" s="936"/>
    </row>
    <row r="15" spans="2:76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36"/>
      <c r="BU15" s="936"/>
      <c r="BV15" s="936"/>
      <c r="BW15" s="936"/>
    </row>
    <row r="16" spans="2:76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36"/>
      <c r="BU16" s="936"/>
      <c r="BV16" s="936"/>
      <c r="BW16" s="936"/>
    </row>
    <row r="17" spans="2:76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  <c r="BU17" s="581">
        <v>1252.5138897164859</v>
      </c>
      <c r="BV17" s="581">
        <v>1240.5368069880483</v>
      </c>
      <c r="BW17" s="581"/>
    </row>
    <row r="18" spans="2:76" ht="23.15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  <c r="BU18" s="581">
        <v>3115.0981878860289</v>
      </c>
      <c r="BV18" s="581">
        <v>3099.1175624827115</v>
      </c>
      <c r="BW18" s="581"/>
    </row>
    <row r="19" spans="2:76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  <c r="BU19" s="581">
        <v>236.66089028507048</v>
      </c>
      <c r="BV19" s="581">
        <v>234.4423529056036</v>
      </c>
      <c r="BW19" s="581"/>
    </row>
    <row r="20" spans="2:76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  <c r="BU20" s="581">
        <v>25.875221301065029</v>
      </c>
      <c r="BV20" s="581">
        <v>25.547402077029673</v>
      </c>
      <c r="BW20" s="581"/>
    </row>
    <row r="21" spans="2:76" ht="39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  <c r="BU21" s="581">
        <v>2064.5386244016968</v>
      </c>
      <c r="BV21" s="581">
        <v>2042.2231040555948</v>
      </c>
      <c r="BW21" s="1003"/>
    </row>
    <row r="22" spans="2:76" ht="26.15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  <c r="BU22" s="581">
        <v>3900.3814351468786</v>
      </c>
      <c r="BV22" s="581">
        <v>3887.6668930635424</v>
      </c>
      <c r="BW22" s="1003"/>
    </row>
    <row r="23" spans="2:76" ht="39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  <c r="BU23" s="581">
        <v>5021.0715850947763</v>
      </c>
      <c r="BV23" s="581">
        <v>5011.1018874658184</v>
      </c>
      <c r="BW23" s="1003"/>
    </row>
    <row r="24" spans="2:76" ht="39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  <c r="BU24" s="581">
        <v>4890.9866326449055</v>
      </c>
      <c r="BV24" s="581">
        <v>4882.1711519372857</v>
      </c>
      <c r="BW24" s="1003"/>
    </row>
    <row r="25" spans="2:76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  <c r="BU25" s="581">
        <v>5884.5350083391622</v>
      </c>
      <c r="BV25" s="581">
        <v>5879.6336225661553</v>
      </c>
      <c r="BW25" s="1003"/>
    </row>
    <row r="26" spans="2:76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  <c r="BU26" s="581">
        <v>20803.587333838812</v>
      </c>
      <c r="BV26" s="581">
        <v>20857.803706834879</v>
      </c>
      <c r="BW26" s="1003"/>
    </row>
    <row r="27" spans="2:76" ht="78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99"/>
    </row>
    <row r="28" spans="2:76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  <c r="BU28" s="581">
        <v>34527.707672832417</v>
      </c>
      <c r="BV28" s="581">
        <v>34635.710399557269</v>
      </c>
      <c r="BW28" s="10"/>
      <c r="BX28" s="999"/>
    </row>
    <row r="29" spans="2:76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  <c r="BU29" s="581">
        <v>12623.195941606726</v>
      </c>
      <c r="BV29" s="581">
        <v>12661.370191853082</v>
      </c>
      <c r="BW29" s="10"/>
      <c r="BX29" s="999"/>
    </row>
    <row r="30" spans="2:76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  <c r="BU30" s="581">
        <v>6750.7072309051973</v>
      </c>
      <c r="BV30" s="581">
        <v>6765.7928556397219</v>
      </c>
      <c r="BW30" s="10"/>
      <c r="BX30" s="999"/>
    </row>
    <row r="31" spans="2:76" ht="39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  <c r="BU31" s="581">
        <v>2800.1206693333415</v>
      </c>
      <c r="BV31" s="581">
        <v>2784.4554081985661</v>
      </c>
      <c r="BW31" s="581"/>
      <c r="BX31" s="999"/>
    </row>
    <row r="32" spans="2:76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2:75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2:75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  <c r="BU34" s="581">
        <v>14543.687654004179</v>
      </c>
      <c r="BV34" s="581">
        <v>14574.879145695373</v>
      </c>
      <c r="BW34" s="1002"/>
    </row>
    <row r="35" spans="2:75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  <c r="BU35" s="581">
        <v>11.819755661223407</v>
      </c>
      <c r="BV35" s="581">
        <v>11.865313836833479</v>
      </c>
      <c r="BW35" s="1002"/>
    </row>
    <row r="36" spans="2:75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  <c r="BU36" s="581">
        <v>4139.733011877328</v>
      </c>
      <c r="BV36" s="581">
        <v>4153.0834227631394</v>
      </c>
      <c r="BW36" s="1002"/>
    </row>
    <row r="37" spans="2:75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</row>
    <row r="38" spans="2:75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  <c r="BU39" s="585">
        <v>0.12054233623367386</v>
      </c>
      <c r="BV39" s="585">
        <v>0.12023748432042781</v>
      </c>
      <c r="BW39" s="10"/>
    </row>
    <row r="40" spans="2:75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  <c r="BU40" s="585">
        <v>9.0406752175255387E-2</v>
      </c>
      <c r="BV40" s="585">
        <v>9.0178113240320865E-2</v>
      </c>
      <c r="BW40" s="10"/>
    </row>
    <row r="41" spans="2:75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  <c r="BU41" s="585">
        <v>6.0271168116836929E-2</v>
      </c>
      <c r="BV41" s="585">
        <v>6.0118742160213907E-2</v>
      </c>
      <c r="BW41" s="10"/>
    </row>
    <row r="42" spans="2:75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10"/>
    </row>
    <row r="43" spans="2:75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  <c r="BU43" s="585">
        <v>4.9562942123169196E-2</v>
      </c>
      <c r="BV43" s="585">
        <v>4.9562942123169196E-2</v>
      </c>
      <c r="BW43" s="10"/>
    </row>
    <row r="44" spans="2:75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  <c r="BU44" s="585">
        <v>3.7172206592376897E-2</v>
      </c>
      <c r="BV44" s="585">
        <v>3.7172206592376897E-2</v>
      </c>
      <c r="BW44" s="10"/>
    </row>
    <row r="45" spans="2:75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  <c r="BU45" s="585">
        <v>2.4781471061584598E-2</v>
      </c>
      <c r="BV45" s="585">
        <v>2.4781471061584598E-2</v>
      </c>
      <c r="BW45" s="10"/>
    </row>
    <row r="46" spans="2:75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  <c r="BU46" s="585">
        <v>8.7737734470741735E-2</v>
      </c>
      <c r="BV46" s="585">
        <v>8.7387464893186495E-2</v>
      </c>
      <c r="BW46" s="10"/>
    </row>
    <row r="47" spans="2:75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  <c r="BU47" s="585">
        <v>6.5803300853056287E-2</v>
      </c>
      <c r="BV47" s="585">
        <v>6.5540598669889857E-2</v>
      </c>
      <c r="BW47" s="10"/>
    </row>
    <row r="48" spans="2:75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  <c r="BU48" s="585">
        <v>4.3868867235370868E-2</v>
      </c>
      <c r="BV48" s="585">
        <v>4.3693732446593248E-2</v>
      </c>
      <c r="BW48" s="10"/>
    </row>
    <row r="49" spans="2:75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</row>
    <row r="50" spans="2:75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2:75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  <c r="BU51" s="590">
        <v>54049.284668606844</v>
      </c>
      <c r="BV51" s="590">
        <v>53749.515203576972</v>
      </c>
      <c r="BW51" s="10"/>
    </row>
    <row r="52" spans="2:75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  <c r="BU52" s="590">
        <v>91007.351357696316</v>
      </c>
      <c r="BV52" s="590">
        <v>90498.980791466776</v>
      </c>
      <c r="BW52" s="10"/>
    </row>
    <row r="53" spans="2:75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  <c r="BU53" s="590">
        <v>227593.84184277928</v>
      </c>
      <c r="BV53" s="590">
        <v>226313.43282503131</v>
      </c>
      <c r="BW53" s="10"/>
    </row>
    <row r="54" spans="2:75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  <c r="BU54" s="581">
        <v>16917.258248166923</v>
      </c>
      <c r="BV54" s="581">
        <v>16827.024026004856</v>
      </c>
      <c r="BW54" s="10"/>
    </row>
    <row r="55" spans="2:75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  <c r="BU55" s="581">
        <v>53875.265492509505</v>
      </c>
      <c r="BV55" s="581">
        <v>53576.461176891753</v>
      </c>
      <c r="BW55" s="10"/>
    </row>
    <row r="56" spans="2:75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  <c r="BU56" s="581">
        <v>190458.098202086</v>
      </c>
      <c r="BV56" s="581">
        <v>189389.13683929987</v>
      </c>
      <c r="BW56" s="10"/>
    </row>
    <row r="57" spans="2:75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  <c r="BU57" s="581">
        <v>56939.119200726629</v>
      </c>
      <c r="BV57" s="581">
        <v>57163.162952500148</v>
      </c>
      <c r="BW57" s="10"/>
    </row>
    <row r="58" spans="2:75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V58" s="990"/>
      <c r="BW58" s="10"/>
    </row>
    <row r="59" spans="2:75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  <c r="BU59" s="581">
        <v>657189.22817061411</v>
      </c>
      <c r="BV59" s="581">
        <v>656482.40709813242</v>
      </c>
      <c r="BW59" s="10"/>
    </row>
    <row r="60" spans="2:75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  <c r="BU60" s="581">
        <v>232992.35934931267</v>
      </c>
      <c r="BV60" s="581">
        <v>231452.81671647483</v>
      </c>
      <c r="BW60" s="10"/>
    </row>
    <row r="61" spans="2:75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  <c r="BU61" s="581">
        <v>27204.309115776556</v>
      </c>
      <c r="BV61" s="581">
        <v>26924.232967614818</v>
      </c>
      <c r="BW61" s="10"/>
    </row>
    <row r="62" spans="2:75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  <c r="BU62" s="581">
        <v>343210.7961637227</v>
      </c>
      <c r="BV62" s="581">
        <v>339688.67274552683</v>
      </c>
      <c r="BW62" s="10"/>
    </row>
    <row r="63" spans="2:75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  <c r="BU63" s="581">
        <v>396311.11487741134</v>
      </c>
      <c r="BV63" s="581">
        <v>391708.02084667125</v>
      </c>
      <c r="BW63" s="10"/>
    </row>
    <row r="64" spans="2:75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  <c r="BU64" s="581">
        <v>1228.1058093657241</v>
      </c>
      <c r="BV64" s="581">
        <v>1232.938153753335</v>
      </c>
      <c r="BW64" s="10"/>
    </row>
    <row r="65" spans="2:75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</row>
    <row r="66" spans="2:75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  <c r="BU66" s="581">
        <v>336519.50368582329</v>
      </c>
      <c r="BV66" s="581">
        <v>337843.63888863433</v>
      </c>
      <c r="BW66" s="10"/>
    </row>
    <row r="67" spans="2:75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  <c r="BU67" s="581">
        <v>24786.290026719864</v>
      </c>
      <c r="BV67" s="581">
        <v>24883.818992536071</v>
      </c>
      <c r="BW67" s="10"/>
    </row>
    <row r="68" spans="2:75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  <c r="BU68" s="581">
        <v>23455.445355628744</v>
      </c>
      <c r="BV68" s="581">
        <v>23158.282838391864</v>
      </c>
      <c r="BW68" s="10"/>
    </row>
    <row r="69" spans="2:75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  <c r="BU69" s="581">
        <v>15351.32261707155</v>
      </c>
      <c r="BV69" s="581">
        <v>15411.726921916688</v>
      </c>
      <c r="BW69" s="10"/>
    </row>
    <row r="70" spans="2:75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  <c r="BU70" s="581">
        <v>336519.50368582329</v>
      </c>
      <c r="BV70" s="581">
        <v>337843.63888863433</v>
      </c>
      <c r="BW70" s="10"/>
    </row>
    <row r="71" spans="2:75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  <c r="BU71" s="581">
        <v>490.9625576681114</v>
      </c>
      <c r="BV71" s="581">
        <v>492.89439460103813</v>
      </c>
      <c r="BW71" s="10"/>
    </row>
    <row r="72" spans="2:75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  <c r="BU72" s="581">
        <v>98.62121730056181</v>
      </c>
      <c r="BV72" s="581">
        <v>98.788853477439147</v>
      </c>
      <c r="BW72" s="10"/>
    </row>
    <row r="73" spans="2:75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</row>
    <row r="74" spans="2:75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  <c r="BU74" s="583">
        <v>136240.71211240542</v>
      </c>
      <c r="BV74" s="583">
        <v>136776.79136186402</v>
      </c>
      <c r="BW74" s="10"/>
    </row>
    <row r="75" spans="2:75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</row>
    <row r="76" spans="2:75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  <c r="BU76" s="581">
        <v>229231.39335052925</v>
      </c>
      <c r="BV76" s="581">
        <v>230133.37185162745</v>
      </c>
      <c r="BW76" s="10"/>
    </row>
    <row r="77" spans="2:75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  <c r="BU77" s="581">
        <v>0</v>
      </c>
      <c r="BV77" s="581">
        <v>0</v>
      </c>
      <c r="BW77" s="10"/>
    </row>
    <row r="78" spans="2:75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</row>
    <row r="79" spans="2:75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  <c r="BU79" s="585">
        <v>4.7845722349347704E-2</v>
      </c>
      <c r="BV79" s="585">
        <v>4.7845722349347704E-2</v>
      </c>
      <c r="BW79" s="10"/>
    </row>
    <row r="80" spans="2:75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  <c r="BU80" s="585">
        <v>0.16118375906247487</v>
      </c>
      <c r="BV80" s="585">
        <v>0.16181798408408102</v>
      </c>
      <c r="BW80" s="10"/>
    </row>
    <row r="81" spans="1:75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  <c r="BU81" s="585">
        <v>3.4313890849528321</v>
      </c>
      <c r="BV81" s="585">
        <v>3.4448908969790657</v>
      </c>
      <c r="BW81" s="10"/>
    </row>
    <row r="82" spans="1:75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  <c r="BU82" s="585">
        <v>0.18443123650318205</v>
      </c>
      <c r="BV82" s="585">
        <v>0.18515693557879884</v>
      </c>
      <c r="BW82" s="10"/>
    </row>
    <row r="83" spans="1:75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  <c r="BU83" s="585">
        <v>0.23026251294639266</v>
      </c>
      <c r="BV83" s="585">
        <v>0.2311685486915443</v>
      </c>
      <c r="BW83" s="10"/>
    </row>
    <row r="84" spans="1:75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  <c r="BU84" s="585">
        <v>1.2336888099056347</v>
      </c>
      <c r="BV84" s="585">
        <v>1.2385431222548982</v>
      </c>
      <c r="BW84" s="10"/>
    </row>
    <row r="85" spans="1:75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10"/>
    </row>
    <row r="86" spans="1:75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  <c r="BU86" s="590">
        <v>88086.66731405523</v>
      </c>
      <c r="BV86" s="590">
        <v>88433.270277067233</v>
      </c>
      <c r="BW86" s="10"/>
    </row>
    <row r="87" spans="1:75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  <c r="BU88" s="590">
        <v>94456.945142117809</v>
      </c>
      <c r="BV88" s="590">
        <v>94822.286319386927</v>
      </c>
      <c r="BW88" s="10"/>
    </row>
    <row r="89" spans="1:75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  <c r="BU89" s="590">
        <v>1508666.9160205217</v>
      </c>
      <c r="BV89" s="590">
        <v>1514603.2107996915</v>
      </c>
      <c r="BW89" s="10"/>
    </row>
    <row r="90" spans="1:75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</row>
    <row r="91" spans="1:75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  <c r="BU91" s="583">
        <v>11744.888975207365</v>
      </c>
      <c r="BV91" s="583">
        <v>11791.102703608965</v>
      </c>
      <c r="BW91" s="10"/>
    </row>
    <row r="92" spans="1:75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  <c r="BU92" s="583">
        <v>2866749.5301506608</v>
      </c>
      <c r="BV92" s="583">
        <v>2839875.6728667328</v>
      </c>
      <c r="BW92" s="10"/>
    </row>
    <row r="93" spans="1:75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  <c r="BU93" s="590">
        <v>5872.4444876036823</v>
      </c>
      <c r="BV93" s="590">
        <v>5895.5513518044827</v>
      </c>
      <c r="BW93" s="10"/>
    </row>
    <row r="94" spans="1:75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37"/>
    </row>
    <row r="95" spans="1:75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37"/>
    </row>
    <row r="96" spans="1:75" ht="15.75" customHeight="1">
      <c r="B96" s="105"/>
      <c r="C96" s="105"/>
      <c r="D96" s="105"/>
      <c r="E96" s="105"/>
      <c r="F96" s="105"/>
      <c r="AH96" s="611"/>
      <c r="AQ96" s="102"/>
      <c r="AR96" s="102"/>
      <c r="BT96" s="937"/>
    </row>
    <row r="97" spans="34:72" ht="15.75" customHeight="1">
      <c r="AH97" s="611"/>
      <c r="AQ97" s="102"/>
      <c r="AR97" s="102"/>
      <c r="BT97" s="937"/>
    </row>
    <row r="98" spans="34:72" ht="15.75" customHeight="1">
      <c r="AH98" s="611"/>
      <c r="AQ98" s="102"/>
      <c r="AR98" s="102"/>
      <c r="BT98" s="937"/>
    </row>
    <row r="99" spans="34:72" ht="15.75" customHeight="1">
      <c r="AH99" s="611"/>
      <c r="AQ99" s="102"/>
      <c r="AR99" s="102"/>
      <c r="BT99" s="937"/>
    </row>
    <row r="100" spans="34:72" ht="15.75" customHeight="1">
      <c r="AH100" s="611"/>
      <c r="AQ100" s="102"/>
      <c r="AR100" s="102"/>
      <c r="BT100" s="937"/>
    </row>
    <row r="101" spans="34:72" ht="15.75" customHeight="1">
      <c r="AH101" s="611"/>
      <c r="AQ101" s="102"/>
      <c r="AR101" s="102"/>
      <c r="BT101" s="937"/>
    </row>
    <row r="102" spans="34:72" ht="15.75" customHeight="1">
      <c r="AH102" s="611"/>
      <c r="AQ102" s="102"/>
      <c r="AR102" s="102"/>
      <c r="BT102" s="937"/>
    </row>
    <row r="103" spans="34:72" ht="15.75" customHeight="1">
      <c r="AH103" s="611"/>
      <c r="AQ103" s="102"/>
      <c r="AR103" s="102"/>
      <c r="BT103" s="937"/>
    </row>
    <row r="104" spans="34:72" ht="15.75" customHeight="1">
      <c r="AH104" s="611"/>
      <c r="AQ104" s="102"/>
      <c r="AR104" s="102"/>
      <c r="BT104" s="937"/>
    </row>
    <row r="105" spans="34:72" ht="15.75" customHeight="1">
      <c r="AH105" s="611"/>
      <c r="AQ105" s="102"/>
      <c r="AR105" s="102"/>
      <c r="BT105" s="937"/>
    </row>
    <row r="106" spans="34:72" ht="15.75" customHeight="1">
      <c r="AH106" s="611"/>
      <c r="AQ106" s="102"/>
      <c r="AR106" s="102"/>
      <c r="BT106" s="937"/>
    </row>
    <row r="107" spans="34:72" ht="15.75" customHeight="1">
      <c r="AH107" s="611"/>
      <c r="AQ107" s="102"/>
      <c r="AR107" s="102"/>
      <c r="BT107" s="937"/>
    </row>
    <row r="108" spans="34:72" ht="15.75" customHeight="1">
      <c r="AH108" s="611"/>
      <c r="AQ108" s="102"/>
      <c r="AR108" s="102"/>
      <c r="BT108" s="937"/>
    </row>
    <row r="109" spans="34:72" ht="15.75" customHeight="1">
      <c r="AH109" s="611"/>
      <c r="AQ109" s="102"/>
      <c r="BT109" s="937"/>
    </row>
    <row r="110" spans="34:72" ht="15.75" customHeight="1">
      <c r="AH110" s="611"/>
      <c r="AQ110" s="102"/>
      <c r="BT110" s="937"/>
    </row>
    <row r="111" spans="34:72" ht="15.75" customHeight="1">
      <c r="AH111" s="611"/>
      <c r="AQ111" s="102"/>
      <c r="BT111" s="937"/>
    </row>
    <row r="112" spans="34:72" ht="15.75" customHeight="1">
      <c r="AH112" s="611"/>
      <c r="AQ112" s="102"/>
      <c r="BT112" s="937"/>
    </row>
    <row r="113" spans="34:72" ht="15.75" customHeight="1">
      <c r="AH113" s="611"/>
      <c r="AQ113" s="102"/>
      <c r="BT113" s="937"/>
    </row>
    <row r="114" spans="34:72" ht="15.75" customHeight="1">
      <c r="AH114" s="611"/>
      <c r="AQ114" s="102"/>
      <c r="BT114" s="937"/>
    </row>
    <row r="115" spans="34:72" ht="15.75" customHeight="1">
      <c r="AH115" s="611"/>
      <c r="AQ115" s="102"/>
      <c r="BT115" s="937"/>
    </row>
    <row r="116" spans="34:72" ht="15.75" customHeight="1">
      <c r="AH116" s="611"/>
      <c r="AQ116" s="102"/>
      <c r="BT116" s="937"/>
    </row>
    <row r="117" spans="34:72" ht="15.75" customHeight="1">
      <c r="AH117" s="611"/>
      <c r="AQ117" s="102"/>
      <c r="BT117" s="937"/>
    </row>
    <row r="118" spans="34:72" ht="15.75" customHeight="1">
      <c r="AH118" s="611"/>
      <c r="AQ118" s="102"/>
      <c r="BT118" s="937"/>
    </row>
    <row r="119" spans="34:72" ht="15.75" customHeight="1">
      <c r="AH119" s="611"/>
      <c r="AQ119" s="102"/>
      <c r="BT119" s="937"/>
    </row>
    <row r="120" spans="34:72" ht="15.75" customHeight="1">
      <c r="AH120" s="611"/>
      <c r="AQ120" s="102"/>
      <c r="BT120" s="937"/>
    </row>
    <row r="121" spans="34:72" ht="15.75" customHeight="1">
      <c r="AH121" s="611"/>
      <c r="AQ121" s="102"/>
      <c r="BT121" s="937"/>
    </row>
    <row r="122" spans="34:72" ht="15.75" customHeight="1">
      <c r="AH122" s="611"/>
      <c r="AQ122" s="102"/>
      <c r="BT122" s="937"/>
    </row>
    <row r="123" spans="34:72" ht="15.75" customHeight="1">
      <c r="AH123" s="611"/>
      <c r="AQ123" s="102"/>
      <c r="BT123" s="937"/>
    </row>
    <row r="124" spans="34:72" ht="15.75" customHeight="1">
      <c r="AQ124" s="102"/>
      <c r="BT124" s="937"/>
    </row>
    <row r="125" spans="34:72" ht="15.75" customHeight="1">
      <c r="AQ125" s="102"/>
      <c r="BT125" s="937"/>
    </row>
    <row r="126" spans="34:72" ht="15.75" customHeight="1">
      <c r="AQ126" s="102"/>
      <c r="BT126" s="937"/>
    </row>
    <row r="127" spans="34:72" ht="15.75" customHeight="1">
      <c r="AQ127" s="102"/>
      <c r="BT127" s="937"/>
    </row>
    <row r="128" spans="34:72" ht="15.75" customHeight="1">
      <c r="AQ128" s="102"/>
      <c r="BT128" s="937"/>
    </row>
    <row r="129" spans="43:72" ht="15.75" customHeight="1">
      <c r="AQ129" s="102"/>
      <c r="BT129" s="937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M8" sqref="M8"/>
    </sheetView>
  </sheetViews>
  <sheetFormatPr baseColWidth="10" defaultRowHeight="15.5"/>
  <cols>
    <col min="2" max="2" width="10.58203125" customWidth="1"/>
    <col min="3" max="3" width="29.58203125" bestFit="1" customWidth="1"/>
  </cols>
  <sheetData>
    <row r="1" spans="1:11" ht="16" thickBot="1"/>
    <row r="2" spans="1:11">
      <c r="A2" s="1044" t="s">
        <v>2028</v>
      </c>
      <c r="B2" s="567"/>
    </row>
    <row r="3" spans="1:11">
      <c r="A3" s="910" t="s">
        <v>2027</v>
      </c>
    </row>
    <row r="6" spans="1:11" ht="16" thickBot="1"/>
    <row r="7" spans="1:11" ht="16" thickBot="1">
      <c r="A7" s="1004" t="s">
        <v>941</v>
      </c>
      <c r="B7" s="1004"/>
      <c r="C7" s="1004" t="s">
        <v>1979</v>
      </c>
      <c r="D7" s="1243" t="s">
        <v>1980</v>
      </c>
      <c r="E7" s="1244"/>
      <c r="F7" s="1244"/>
      <c r="G7" s="1245"/>
      <c r="H7" s="1243" t="s">
        <v>1980</v>
      </c>
      <c r="I7" s="1244"/>
      <c r="J7" s="1244"/>
      <c r="K7" s="1245"/>
    </row>
    <row r="8" spans="1:11">
      <c r="A8" s="1007" t="s">
        <v>1975</v>
      </c>
      <c r="B8" s="1005"/>
      <c r="C8" s="1006"/>
      <c r="D8" s="1090" t="s">
        <v>1897</v>
      </c>
      <c r="E8" s="1091" t="s">
        <v>2029</v>
      </c>
      <c r="F8" s="1092">
        <v>45833</v>
      </c>
      <c r="G8" s="1092">
        <v>45863</v>
      </c>
      <c r="H8" s="1092">
        <v>45894</v>
      </c>
      <c r="I8" s="1092">
        <v>45925</v>
      </c>
      <c r="J8" s="868"/>
      <c r="K8" s="868"/>
    </row>
    <row r="9" spans="1:11" ht="16">
      <c r="A9" s="1246" t="s">
        <v>1615</v>
      </c>
      <c r="B9" s="1246"/>
      <c r="C9" s="1093" t="s">
        <v>1976</v>
      </c>
      <c r="D9" s="1094">
        <v>0.18368760503160231</v>
      </c>
      <c r="E9" s="1094">
        <v>0.1847</v>
      </c>
      <c r="F9" s="1094">
        <v>0.1832364189965667</v>
      </c>
      <c r="G9" s="1094">
        <v>0.18555714541964272</v>
      </c>
      <c r="H9" s="1094">
        <v>0.18498891591171221</v>
      </c>
      <c r="I9" s="1273">
        <v>0.18535998102615986</v>
      </c>
      <c r="J9" s="868"/>
      <c r="K9" s="868"/>
    </row>
    <row r="10" spans="1:11" ht="16">
      <c r="A10" s="1246"/>
      <c r="B10" s="1246"/>
      <c r="C10" s="1093" t="s">
        <v>1977</v>
      </c>
      <c r="D10" s="1094">
        <v>0.13780067856521577</v>
      </c>
      <c r="E10" s="1094">
        <v>0.1386</v>
      </c>
      <c r="F10" s="1094">
        <v>0.13746220313146854</v>
      </c>
      <c r="G10" s="1094">
        <v>0.13920318982357052</v>
      </c>
      <c r="H10" s="1094">
        <v>0.13877690949964705</v>
      </c>
      <c r="I10" s="1273">
        <v>0.13905527898763709</v>
      </c>
      <c r="J10" s="868"/>
      <c r="K10" s="868"/>
    </row>
    <row r="11" spans="1:11" ht="16">
      <c r="A11" s="1246"/>
      <c r="B11" s="1246"/>
      <c r="C11" s="1093" t="s">
        <v>1978</v>
      </c>
      <c r="D11" s="1094">
        <v>9.1773852932773139E-2</v>
      </c>
      <c r="E11" s="1094">
        <v>9.2299999999999993E-2</v>
      </c>
      <c r="F11" s="1094">
        <v>9.154843173019632E-2</v>
      </c>
      <c r="G11" s="1094">
        <v>9.2707911192144443E-2</v>
      </c>
      <c r="H11" s="1094">
        <v>9.2424012824130403E-2</v>
      </c>
      <c r="I11" s="1273">
        <v>9.2609404077045612E-2</v>
      </c>
      <c r="J11" s="868"/>
      <c r="K11" s="868"/>
    </row>
    <row r="12" spans="1:11" ht="16">
      <c r="A12" s="1246" t="s">
        <v>1616</v>
      </c>
      <c r="B12" s="1246"/>
      <c r="C12" s="1093" t="s">
        <v>1976</v>
      </c>
      <c r="D12" s="1094">
        <v>0.18164936821903624</v>
      </c>
      <c r="E12" s="1094">
        <v>0.1827</v>
      </c>
      <c r="F12" s="1094">
        <v>0.18120989302951812</v>
      </c>
      <c r="G12" s="1094">
        <v>0.18350424581310379</v>
      </c>
      <c r="H12" s="1094">
        <v>0.18293778102266778</v>
      </c>
      <c r="I12" s="1273">
        <v>0.18330298524985311</v>
      </c>
      <c r="J12" s="868"/>
      <c r="K12" s="868"/>
    </row>
    <row r="13" spans="1:11" ht="16">
      <c r="A13" s="1246"/>
      <c r="B13" s="1246"/>
      <c r="C13" s="1093" t="s">
        <v>1977</v>
      </c>
      <c r="D13" s="1094">
        <v>0.13630699895634923</v>
      </c>
      <c r="E13" s="1094">
        <v>0.1371</v>
      </c>
      <c r="F13" s="1094">
        <v>0.13597722327484643</v>
      </c>
      <c r="G13" s="1094">
        <v>0.13769887166561101</v>
      </c>
      <c r="H13" s="1094">
        <v>0.13727380486600804</v>
      </c>
      <c r="I13" s="1273">
        <v>0.13754784871599146</v>
      </c>
      <c r="J13" s="868"/>
      <c r="K13" s="868"/>
    </row>
    <row r="14" spans="1:11" ht="16">
      <c r="A14" s="1246"/>
      <c r="B14" s="1246"/>
      <c r="C14" s="1093" t="s">
        <v>1978</v>
      </c>
      <c r="D14" s="1094">
        <v>9.082468410951812E-2</v>
      </c>
      <c r="E14" s="1094">
        <v>9.1300000000000006E-2</v>
      </c>
      <c r="F14" s="1094">
        <v>9.060494651475906E-2</v>
      </c>
      <c r="G14" s="1094">
        <v>9.1752122906551895E-2</v>
      </c>
      <c r="H14" s="1094">
        <v>9.1468890511333889E-2</v>
      </c>
      <c r="I14" s="1273">
        <v>9.1651492624926556E-2</v>
      </c>
      <c r="J14" s="868"/>
      <c r="K14" s="868"/>
    </row>
    <row r="15" spans="1:11" ht="16">
      <c r="A15" s="1246" t="s">
        <v>1908</v>
      </c>
      <c r="B15" s="1246"/>
      <c r="C15" s="1093" t="s">
        <v>36</v>
      </c>
      <c r="D15" s="1095">
        <v>981.51160705897394</v>
      </c>
      <c r="E15" s="1095">
        <v>990</v>
      </c>
      <c r="F15" s="1095">
        <v>974.46216085794504</v>
      </c>
      <c r="G15" s="1095">
        <v>986.93883613269043</v>
      </c>
      <c r="H15" s="1095">
        <v>988.13932888988404</v>
      </c>
      <c r="I15" s="1003">
        <v>991.82199340056354</v>
      </c>
      <c r="J15" s="868"/>
      <c r="K15" s="868"/>
    </row>
    <row r="16" spans="1:11" ht="32">
      <c r="A16" s="1246" t="s">
        <v>1909</v>
      </c>
      <c r="B16" s="1246"/>
      <c r="C16" s="1096" t="s">
        <v>1910</v>
      </c>
      <c r="D16" s="1095">
        <v>3079.841860989884</v>
      </c>
      <c r="E16" s="1095">
        <v>3096</v>
      </c>
      <c r="F16" s="1095">
        <v>3089.4391381618389</v>
      </c>
      <c r="G16" s="1095">
        <v>3120.3449323855061</v>
      </c>
      <c r="H16" s="1095">
        <v>3119.0104586602661</v>
      </c>
      <c r="I16" s="1003">
        <v>3129.6169116211281</v>
      </c>
      <c r="J16" s="868"/>
      <c r="K16" s="868"/>
    </row>
    <row r="17" spans="1:11" ht="16">
      <c r="A17" s="1246"/>
      <c r="B17" s="1246"/>
      <c r="C17" s="1093" t="s">
        <v>1911</v>
      </c>
      <c r="D17" s="1095">
        <v>182.19763568271119</v>
      </c>
      <c r="E17" s="1095">
        <v>184</v>
      </c>
      <c r="F17" s="1095">
        <v>180.66622666994107</v>
      </c>
      <c r="G17" s="1095">
        <v>183.06843688605107</v>
      </c>
      <c r="H17" s="1095">
        <v>183.23859344302551</v>
      </c>
      <c r="I17" s="1003">
        <v>183.88919204322201</v>
      </c>
      <c r="J17" s="868"/>
      <c r="K17" s="868"/>
    </row>
    <row r="18" spans="1:11" ht="32">
      <c r="A18" s="1246"/>
      <c r="B18" s="1246"/>
      <c r="C18" s="1096" t="s">
        <v>1912</v>
      </c>
      <c r="D18" s="1095">
        <v>23.71776842992336</v>
      </c>
      <c r="E18" s="1095">
        <v>24</v>
      </c>
      <c r="F18" s="1095">
        <v>23.983078661302851</v>
      </c>
      <c r="G18" s="1095">
        <v>24.115063642388375</v>
      </c>
      <c r="H18" s="1095">
        <v>24.247535506454039</v>
      </c>
      <c r="I18" s="1003">
        <v>24.401576136061141</v>
      </c>
      <c r="J18" s="868"/>
      <c r="K18" s="868"/>
    </row>
    <row r="19" spans="1:11" ht="16">
      <c r="A19" s="1246" t="s">
        <v>1913</v>
      </c>
      <c r="B19" s="1246"/>
      <c r="C19" s="1093" t="s">
        <v>36</v>
      </c>
      <c r="D19" s="1095">
        <v>2021.7533001608351</v>
      </c>
      <c r="E19" s="1095">
        <v>2036</v>
      </c>
      <c r="F19" s="1095">
        <v>2025.9732835755888</v>
      </c>
      <c r="G19" s="1095">
        <v>2044.4019626467029</v>
      </c>
      <c r="H19" s="1095">
        <v>2051.3166268896721</v>
      </c>
      <c r="I19" s="1003">
        <v>2061.6905680078821</v>
      </c>
      <c r="J19" s="868"/>
      <c r="K19" s="868"/>
    </row>
    <row r="20" spans="1:11" ht="16">
      <c r="A20" s="1246" t="s">
        <v>1914</v>
      </c>
      <c r="B20" s="1246"/>
      <c r="C20" s="1093" t="s">
        <v>36</v>
      </c>
      <c r="D20" s="1095">
        <v>3852.0568512801656</v>
      </c>
      <c r="E20" s="1095">
        <v>3870</v>
      </c>
      <c r="F20" s="1095">
        <v>3864.6498263005888</v>
      </c>
      <c r="G20" s="1095">
        <v>3904.8236825846716</v>
      </c>
      <c r="H20" s="1095">
        <v>3897.876704598536</v>
      </c>
      <c r="I20" s="1003">
        <v>3908.8053586010005</v>
      </c>
      <c r="J20" s="868"/>
      <c r="K20" s="868"/>
    </row>
    <row r="21" spans="1:11" ht="16">
      <c r="A21" s="1246" t="s">
        <v>1915</v>
      </c>
      <c r="B21" s="1246"/>
      <c r="C21" s="1093" t="s">
        <v>36</v>
      </c>
      <c r="D21" s="1095">
        <v>4924.7251230314769</v>
      </c>
      <c r="E21" s="1095">
        <v>4945</v>
      </c>
      <c r="F21" s="1095">
        <v>4940.0719486438602</v>
      </c>
      <c r="G21" s="1095">
        <v>4993.2631710830938</v>
      </c>
      <c r="H21" s="1095">
        <v>4979.4445594383724</v>
      </c>
      <c r="I21" s="1003">
        <v>4991.1789512670011</v>
      </c>
      <c r="J21" s="868"/>
      <c r="K21" s="868"/>
    </row>
    <row r="22" spans="1:11" ht="16">
      <c r="A22" s="1246" t="s">
        <v>1916</v>
      </c>
      <c r="B22" s="1246"/>
      <c r="C22" s="1093" t="s">
        <v>36</v>
      </c>
      <c r="D22" s="1095">
        <v>4825.3165245448072</v>
      </c>
      <c r="E22" s="1095">
        <v>4845</v>
      </c>
      <c r="F22" s="1095">
        <v>4841.6032690561851</v>
      </c>
      <c r="G22" s="1095">
        <v>4893.4636099305581</v>
      </c>
      <c r="H22" s="1095">
        <v>4879.509517950898</v>
      </c>
      <c r="I22" s="1003">
        <v>4890.8746554615191</v>
      </c>
      <c r="J22" s="868"/>
      <c r="K22" s="868"/>
    </row>
    <row r="23" spans="1:11" ht="16">
      <c r="A23" s="1246" t="s">
        <v>1917</v>
      </c>
      <c r="B23" s="1246"/>
      <c r="C23" s="1093" t="s">
        <v>36</v>
      </c>
      <c r="D23" s="1095">
        <v>5798.5802182545331</v>
      </c>
      <c r="E23" s="1095">
        <v>5820</v>
      </c>
      <c r="F23" s="1095">
        <v>5818.520152743281</v>
      </c>
      <c r="G23" s="1095">
        <v>5882.1093042756429</v>
      </c>
      <c r="H23" s="1095">
        <v>5861.0591085744345</v>
      </c>
      <c r="I23" s="1003">
        <v>5872.8217315553447</v>
      </c>
      <c r="J23" s="868"/>
      <c r="K23" s="868"/>
    </row>
    <row r="24" spans="1:11" ht="16">
      <c r="A24" s="1246" t="s">
        <v>1918</v>
      </c>
      <c r="B24" s="1246"/>
      <c r="C24" s="1093" t="s">
        <v>36</v>
      </c>
      <c r="D24" s="1095">
        <v>20970.597131208451</v>
      </c>
      <c r="E24" s="1095">
        <v>21022</v>
      </c>
      <c r="F24" s="1095">
        <v>21049.693497167602</v>
      </c>
      <c r="G24" s="1095">
        <v>21295.939969767216</v>
      </c>
      <c r="H24" s="1095">
        <v>21162.756749949029</v>
      </c>
      <c r="I24" s="1003">
        <v>21180.195051766608</v>
      </c>
      <c r="J24" s="868"/>
      <c r="K24" s="868"/>
    </row>
    <row r="25" spans="1:11" ht="16">
      <c r="A25" s="1246" t="s">
        <v>1919</v>
      </c>
      <c r="B25" s="1246"/>
      <c r="C25" s="1093" t="s">
        <v>36</v>
      </c>
      <c r="D25" s="1095">
        <v>2795.5709789770735</v>
      </c>
      <c r="E25" s="1095">
        <v>2810</v>
      </c>
      <c r="F25" s="1095">
        <v>2805.3096603102686</v>
      </c>
      <c r="G25" s="1095">
        <v>2832.6693754880753</v>
      </c>
      <c r="H25" s="1095">
        <v>2832.6113057846474</v>
      </c>
      <c r="I25" s="1003">
        <v>2842.798921950397</v>
      </c>
      <c r="J25" s="868"/>
      <c r="K25" s="868"/>
    </row>
    <row r="26" spans="1:11" ht="112">
      <c r="A26" s="1242" t="s">
        <v>1981</v>
      </c>
      <c r="B26" s="1096" t="s">
        <v>1982</v>
      </c>
      <c r="C26" s="1093" t="s">
        <v>36</v>
      </c>
      <c r="D26" s="1095">
        <v>10118.161301302271</v>
      </c>
      <c r="E26" s="1097">
        <v>10147</v>
      </c>
      <c r="F26" s="1095">
        <v>10156.451329442289</v>
      </c>
      <c r="G26" s="1095">
        <v>10271.86560832065</v>
      </c>
      <c r="H26" s="1095">
        <v>10217.978090891009</v>
      </c>
      <c r="I26" s="1003">
        <v>10231.008432434997</v>
      </c>
      <c r="J26" s="868"/>
      <c r="K26" s="868"/>
    </row>
    <row r="27" spans="1:11" ht="64">
      <c r="A27" s="1242"/>
      <c r="B27" s="1096" t="s">
        <v>1983</v>
      </c>
      <c r="C27" s="1093" t="s">
        <v>1984</v>
      </c>
      <c r="D27" s="1095">
        <v>7.4196682123346118</v>
      </c>
      <c r="E27" s="1097">
        <v>7</v>
      </c>
      <c r="F27" s="1095">
        <v>7.447776133754183</v>
      </c>
      <c r="G27" s="1095">
        <v>7.5372022955104008</v>
      </c>
      <c r="H27" s="1095">
        <v>7.482859681994495</v>
      </c>
      <c r="I27" s="1003">
        <v>7.4858292693744222</v>
      </c>
      <c r="J27" s="868"/>
      <c r="K27" s="868"/>
    </row>
    <row r="28" spans="1:11" ht="96">
      <c r="A28" s="1242"/>
      <c r="B28" s="1096" t="s">
        <v>1985</v>
      </c>
      <c r="C28" s="1093" t="s">
        <v>1986</v>
      </c>
      <c r="D28" s="1095">
        <v>2613.644415594435</v>
      </c>
      <c r="E28" s="1095">
        <v>2620</v>
      </c>
      <c r="F28" s="1095">
        <v>2621.4433949894492</v>
      </c>
      <c r="G28" s="1095">
        <v>2653.140869636843</v>
      </c>
      <c r="H28" s="1095">
        <v>2635.4229626250094</v>
      </c>
      <c r="I28" s="1003">
        <v>2637.0131774472529</v>
      </c>
      <c r="J28" s="868"/>
      <c r="K28" s="868"/>
    </row>
    <row r="29" spans="1:11">
      <c r="A29" s="1098" t="s">
        <v>1987</v>
      </c>
      <c r="B29" s="1099"/>
      <c r="C29" s="1100"/>
      <c r="D29" s="979"/>
      <c r="E29" s="979"/>
      <c r="F29" s="979"/>
      <c r="G29" s="979"/>
      <c r="H29" s="979"/>
      <c r="I29" s="868"/>
      <c r="J29" s="868"/>
      <c r="K29" s="868"/>
    </row>
    <row r="30" spans="1:11" ht="16">
      <c r="A30" s="1242" t="s">
        <v>41</v>
      </c>
      <c r="B30" s="1242"/>
      <c r="C30" s="1093" t="s">
        <v>1976</v>
      </c>
      <c r="D30" s="1101">
        <v>0.11359609751144216</v>
      </c>
      <c r="E30" s="1101">
        <v>0.1143</v>
      </c>
      <c r="F30" s="1101">
        <v>0.11323744411554519</v>
      </c>
      <c r="G30" s="1101">
        <v>0.11468001716770539</v>
      </c>
      <c r="H30" s="1101">
        <v>0.1143825394086604</v>
      </c>
      <c r="I30" s="1274">
        <v>0.11463272759766219</v>
      </c>
      <c r="J30" s="868"/>
      <c r="K30" s="868"/>
    </row>
    <row r="31" spans="1:11" ht="16">
      <c r="A31" s="1242"/>
      <c r="B31" s="1242"/>
      <c r="C31" s="1093" t="s">
        <v>1977</v>
      </c>
      <c r="D31" s="1101">
        <v>8.5266508401009161E-2</v>
      </c>
      <c r="E31" s="1101">
        <v>8.5800000000000001E-2</v>
      </c>
      <c r="F31" s="1101">
        <v>8.4997299128294318E-2</v>
      </c>
      <c r="G31" s="1101">
        <v>8.6080110685783764E-2</v>
      </c>
      <c r="H31" s="1101">
        <v>8.5856820534128964E-2</v>
      </c>
      <c r="I31" s="1274">
        <v>8.6044614602646202E-2</v>
      </c>
      <c r="J31" s="868"/>
      <c r="K31" s="868"/>
    </row>
    <row r="32" spans="1:11" ht="16">
      <c r="A32" s="1242"/>
      <c r="B32" s="1242"/>
      <c r="C32" s="1093" t="s">
        <v>1978</v>
      </c>
      <c r="D32" s="1101">
        <v>5.679804875572108E-2</v>
      </c>
      <c r="E32" s="1101">
        <v>5.7099999999999998E-2</v>
      </c>
      <c r="F32" s="1101">
        <v>5.6618722057772596E-2</v>
      </c>
      <c r="G32" s="1101">
        <v>5.7340008583852693E-2</v>
      </c>
      <c r="H32" s="1101">
        <v>5.7191269704330201E-2</v>
      </c>
      <c r="I32" s="1274">
        <v>5.7316363798831094E-2</v>
      </c>
      <c r="J32" s="868"/>
      <c r="K32" s="868"/>
    </row>
    <row r="33" spans="1:11" ht="16">
      <c r="A33" s="1098" t="s">
        <v>1988</v>
      </c>
      <c r="B33" s="1102"/>
      <c r="C33" s="1103"/>
      <c r="D33" s="1104"/>
      <c r="E33" s="1104"/>
      <c r="F33" s="1104"/>
      <c r="G33" s="1104"/>
      <c r="H33" s="1104"/>
      <c r="I33" s="1275"/>
      <c r="J33" s="868"/>
      <c r="K33" s="868"/>
    </row>
    <row r="34" spans="1:11" ht="16">
      <c r="A34" s="1242" t="s">
        <v>1625</v>
      </c>
      <c r="B34" s="1242"/>
      <c r="C34" s="1093" t="s">
        <v>1976</v>
      </c>
      <c r="D34" s="1101">
        <v>5.7067807170462302E-2</v>
      </c>
      <c r="E34" s="1101">
        <v>5.7500000000000002E-2</v>
      </c>
      <c r="F34" s="1101">
        <v>5.6725093080491278E-2</v>
      </c>
      <c r="G34" s="1101">
        <v>5.7464860350112647E-2</v>
      </c>
      <c r="H34" s="1101">
        <v>5.7425461563698259E-2</v>
      </c>
      <c r="I34" s="1274">
        <v>5.7593490036269353E-2</v>
      </c>
      <c r="J34" s="868"/>
      <c r="K34" s="868"/>
    </row>
    <row r="35" spans="1:11" ht="16">
      <c r="A35" s="1242"/>
      <c r="B35" s="1242"/>
      <c r="C35" s="1093" t="s">
        <v>1977</v>
      </c>
      <c r="D35" s="1101">
        <v>4.2868471263119788E-2</v>
      </c>
      <c r="E35" s="1101">
        <v>4.3200000000000002E-2</v>
      </c>
      <c r="F35" s="1101">
        <v>4.2611029636293207E-2</v>
      </c>
      <c r="G35" s="1101">
        <v>4.3166731590013524E-2</v>
      </c>
      <c r="H35" s="1101">
        <v>4.3137135819176178E-2</v>
      </c>
      <c r="I35" s="1274">
        <v>4.3263356259472474E-2</v>
      </c>
      <c r="J35" s="868"/>
      <c r="K35" s="868"/>
    </row>
    <row r="36" spans="1:11" ht="16">
      <c r="A36" s="1242"/>
      <c r="B36" s="1242"/>
      <c r="C36" s="1093" t="s">
        <v>1978</v>
      </c>
      <c r="D36" s="1101">
        <v>2.8533903585231151E-2</v>
      </c>
      <c r="E36" s="1101">
        <v>2.8799999999999999E-2</v>
      </c>
      <c r="F36" s="1101">
        <v>2.8362546540245639E-2</v>
      </c>
      <c r="G36" s="1101">
        <v>2.8732430175056323E-2</v>
      </c>
      <c r="H36" s="1101">
        <v>2.8712730781849129E-2</v>
      </c>
      <c r="I36" s="1274">
        <v>2.8796745018134676E-2</v>
      </c>
      <c r="J36" s="868"/>
      <c r="K36" s="868"/>
    </row>
    <row r="37" spans="1:11" ht="16">
      <c r="A37" s="1242" t="s">
        <v>1989</v>
      </c>
      <c r="B37" s="1242"/>
      <c r="C37" s="1093" t="s">
        <v>1976</v>
      </c>
      <c r="D37" s="1101">
        <v>6.6966585431402367E-2</v>
      </c>
      <c r="E37" s="1101">
        <v>6.7500000000000004E-2</v>
      </c>
      <c r="F37" s="1101">
        <v>6.6553754139729193E-2</v>
      </c>
      <c r="G37" s="1101">
        <v>6.7422825711271742E-2</v>
      </c>
      <c r="H37" s="1101">
        <v>6.7383816681957975E-2</v>
      </c>
      <c r="I37" s="1274">
        <v>6.7583773983629886E-2</v>
      </c>
      <c r="J37" s="868"/>
      <c r="K37" s="868"/>
    </row>
    <row r="38" spans="1:11" ht="16">
      <c r="A38" s="1242"/>
      <c r="B38" s="1242"/>
      <c r="C38" s="1093" t="s">
        <v>1977</v>
      </c>
      <c r="D38" s="1101">
        <v>5.0224939073551765E-2</v>
      </c>
      <c r="E38" s="1101">
        <v>5.0599999999999999E-2</v>
      </c>
      <c r="F38" s="1101">
        <v>4.9915315604796902E-2</v>
      </c>
      <c r="G38" s="1101">
        <v>5.0567119283453803E-2</v>
      </c>
      <c r="H38" s="1101">
        <v>5.0537862511468468E-2</v>
      </c>
      <c r="I38" s="1274">
        <v>5.0687830487722407E-2</v>
      </c>
      <c r="J38" s="868"/>
      <c r="K38" s="868"/>
    </row>
    <row r="39" spans="1:11" ht="16">
      <c r="A39" s="1242"/>
      <c r="B39" s="1242"/>
      <c r="C39" s="1093" t="s">
        <v>1978</v>
      </c>
      <c r="D39" s="1101">
        <v>3.3483292715701184E-2</v>
      </c>
      <c r="E39" s="1101">
        <v>3.3700000000000001E-2</v>
      </c>
      <c r="F39" s="1101">
        <v>3.3276877069864597E-2</v>
      </c>
      <c r="G39" s="1101">
        <v>3.3711412855635871E-2</v>
      </c>
      <c r="H39" s="1101">
        <v>3.3691908340978988E-2</v>
      </c>
      <c r="I39" s="1274">
        <v>3.3791886991814943E-2</v>
      </c>
      <c r="J39" s="868"/>
      <c r="K39" s="868"/>
    </row>
    <row r="40" spans="1:11">
      <c r="A40" s="1105" t="s">
        <v>1990</v>
      </c>
      <c r="B40" s="1106"/>
      <c r="C40" s="1107"/>
      <c r="D40" s="1108"/>
      <c r="E40" s="1108"/>
      <c r="F40" s="1108"/>
      <c r="G40" s="1108"/>
      <c r="H40" s="1108"/>
      <c r="J40" s="868"/>
      <c r="K40" s="868"/>
    </row>
    <row r="41" spans="1:11" ht="16" customHeight="1">
      <c r="A41" s="1109" t="s">
        <v>1991</v>
      </c>
      <c r="B41" s="1109" t="s">
        <v>183</v>
      </c>
      <c r="C41" s="1093" t="s">
        <v>1992</v>
      </c>
      <c r="D41" s="1095">
        <v>53867.087847439099</v>
      </c>
      <c r="E41" s="1095">
        <v>54237</v>
      </c>
      <c r="F41" s="1095">
        <v>53613.637765070525</v>
      </c>
      <c r="G41" s="1095">
        <v>54305.431652093808</v>
      </c>
      <c r="H41" s="1095">
        <v>54220.824142789061</v>
      </c>
      <c r="I41" s="1003">
        <v>54361.171215986156</v>
      </c>
      <c r="J41" s="868"/>
      <c r="K41" s="868"/>
    </row>
    <row r="42" spans="1:11" ht="16">
      <c r="A42" s="1109"/>
      <c r="B42" s="1109"/>
      <c r="C42" s="1093" t="s">
        <v>1993</v>
      </c>
      <c r="D42" s="1095">
        <v>90697.186699390557</v>
      </c>
      <c r="E42" s="1095">
        <v>91322</v>
      </c>
      <c r="F42" s="1095">
        <v>90267.107467765178</v>
      </c>
      <c r="G42" s="1095">
        <v>91432.205181956408</v>
      </c>
      <c r="H42" s="1095">
        <v>91292.010899741348</v>
      </c>
      <c r="I42" s="1003">
        <v>91529.186433540584</v>
      </c>
      <c r="J42" s="868"/>
      <c r="K42" s="868"/>
    </row>
    <row r="43" spans="1:11" ht="16">
      <c r="A43" s="1109"/>
      <c r="B43" s="1109"/>
      <c r="C43" s="1093" t="s">
        <v>1994</v>
      </c>
      <c r="D43" s="1095">
        <v>226823.38523501231</v>
      </c>
      <c r="E43" s="1095">
        <v>228390</v>
      </c>
      <c r="F43" s="1095">
        <v>225742.23765037142</v>
      </c>
      <c r="G43" s="1095">
        <v>228656.53065943721</v>
      </c>
      <c r="H43" s="1095">
        <v>228309.69055438449</v>
      </c>
      <c r="I43" s="1003">
        <v>228904.29038413026</v>
      </c>
      <c r="J43" s="868"/>
      <c r="K43" s="868"/>
    </row>
    <row r="44" spans="1:11" ht="16">
      <c r="A44" s="1109"/>
      <c r="B44" s="1109"/>
      <c r="C44" s="1093" t="s">
        <v>1995</v>
      </c>
      <c r="D44" s="1095">
        <v>658316.27782863798</v>
      </c>
      <c r="E44" s="1095">
        <v>662868</v>
      </c>
      <c r="F44" s="1095">
        <v>655170.35076030821</v>
      </c>
      <c r="G44" s="1095">
        <v>663629.3385919123</v>
      </c>
      <c r="H44" s="1095">
        <v>662628.16485016258</v>
      </c>
      <c r="I44" s="1003">
        <v>664355.99487030751</v>
      </c>
      <c r="J44" s="868"/>
      <c r="K44" s="868"/>
    </row>
    <row r="45" spans="1:11" ht="16" customHeight="1">
      <c r="A45" s="1109"/>
      <c r="B45" s="1109" t="s">
        <v>190</v>
      </c>
      <c r="C45" s="1093" t="s">
        <v>1996</v>
      </c>
      <c r="D45" s="1095">
        <v>16861.58210413827</v>
      </c>
      <c r="E45" s="1095">
        <v>16976</v>
      </c>
      <c r="F45" s="1095">
        <v>16785.351545069447</v>
      </c>
      <c r="G45" s="1095">
        <v>17001.610648186605</v>
      </c>
      <c r="H45" s="1095">
        <v>16973.024450861554</v>
      </c>
      <c r="I45" s="1003">
        <v>17016.147331237313</v>
      </c>
      <c r="J45" s="868"/>
      <c r="K45" s="868"/>
    </row>
    <row r="46" spans="1:11" ht="16">
      <c r="A46" s="1109"/>
      <c r="B46" s="1109"/>
      <c r="C46" s="1093" t="s">
        <v>1993</v>
      </c>
      <c r="D46" s="1095">
        <v>53693.828719732519</v>
      </c>
      <c r="E46" s="1095">
        <v>54063</v>
      </c>
      <c r="F46" s="1095">
        <v>53441.19383903798</v>
      </c>
      <c r="G46" s="1095">
        <v>54130.762627021977</v>
      </c>
      <c r="H46" s="1095">
        <v>54046.427250922221</v>
      </c>
      <c r="I46" s="1003">
        <v>54186.322909118986</v>
      </c>
      <c r="J46" s="868"/>
      <c r="K46" s="868"/>
    </row>
    <row r="47" spans="1:11" ht="16">
      <c r="A47" s="1109"/>
      <c r="B47" s="1109"/>
      <c r="C47" s="1093" t="s">
        <v>1994</v>
      </c>
      <c r="D47" s="1095">
        <v>189810.40446522619</v>
      </c>
      <c r="E47" s="1095">
        <v>191122</v>
      </c>
      <c r="F47" s="1095">
        <v>188905.67826111516</v>
      </c>
      <c r="G47" s="1095">
        <v>191344.41769800268</v>
      </c>
      <c r="H47" s="1095">
        <v>191054.1748707183</v>
      </c>
      <c r="I47" s="1003">
        <v>191551.7480555205</v>
      </c>
      <c r="J47" s="868"/>
      <c r="K47" s="868"/>
    </row>
    <row r="48" spans="1:11" ht="16">
      <c r="A48" s="1109"/>
      <c r="B48" s="1109"/>
      <c r="C48" s="1093" t="s">
        <v>1995</v>
      </c>
      <c r="D48" s="1095">
        <v>621307.3897491151</v>
      </c>
      <c r="E48" s="1095">
        <v>625604</v>
      </c>
      <c r="F48" s="1095">
        <v>618338.31880101084</v>
      </c>
      <c r="G48" s="1095">
        <v>626321.76357759838</v>
      </c>
      <c r="H48" s="1095">
        <v>625376.87330962019</v>
      </c>
      <c r="I48" s="1003">
        <v>627007.56906468677</v>
      </c>
      <c r="J48" s="868"/>
      <c r="K48" s="868"/>
    </row>
    <row r="49" spans="1:11" ht="32">
      <c r="A49" s="1109"/>
      <c r="B49" s="1110" t="s">
        <v>53</v>
      </c>
      <c r="C49" s="1093" t="s">
        <v>1997</v>
      </c>
      <c r="D49" s="1095">
        <v>53896.660912446408</v>
      </c>
      <c r="E49" s="1095">
        <v>54002</v>
      </c>
      <c r="F49" s="1095">
        <v>54106.84287700749</v>
      </c>
      <c r="G49" s="1095">
        <v>54755.875788411096</v>
      </c>
      <c r="H49" s="1095">
        <v>54357.05950148496</v>
      </c>
      <c r="I49" s="1003">
        <v>54377.076831443148</v>
      </c>
      <c r="J49" s="868"/>
      <c r="K49" s="868"/>
    </row>
    <row r="50" spans="1:11" ht="160">
      <c r="A50" s="1109" t="s">
        <v>1998</v>
      </c>
      <c r="B50" s="1110" t="s">
        <v>55</v>
      </c>
      <c r="C50" s="1093" t="s">
        <v>1999</v>
      </c>
      <c r="D50" s="1095">
        <v>639642.32858556113</v>
      </c>
      <c r="E50" s="1095">
        <v>641594</v>
      </c>
      <c r="F50" s="1095">
        <v>643531.42824376724</v>
      </c>
      <c r="G50" s="1095">
        <v>649994.6481242266</v>
      </c>
      <c r="H50" s="1095">
        <v>647740.71463222953</v>
      </c>
      <c r="I50" s="1003">
        <v>649139.75934578013</v>
      </c>
      <c r="J50" s="868"/>
      <c r="K50" s="868"/>
    </row>
    <row r="51" spans="1:11" ht="128">
      <c r="A51" s="1109"/>
      <c r="B51" s="1110" t="s">
        <v>57</v>
      </c>
      <c r="C51" s="1093" t="s">
        <v>2000</v>
      </c>
      <c r="D51" s="1095">
        <v>220094.93842624809</v>
      </c>
      <c r="E51" s="1095">
        <v>221036</v>
      </c>
      <c r="F51" s="1095">
        <v>221967.04405470597</v>
      </c>
      <c r="G51" s="1095">
        <v>223716.37027829871</v>
      </c>
      <c r="H51" s="1095">
        <v>223892.03844331103</v>
      </c>
      <c r="I51" s="1003">
        <v>224821.71616636953</v>
      </c>
      <c r="J51" s="868"/>
      <c r="K51" s="868"/>
    </row>
    <row r="52" spans="1:11" ht="224">
      <c r="A52" s="1109"/>
      <c r="B52" s="1110" t="s">
        <v>59</v>
      </c>
      <c r="C52" s="1093" t="s">
        <v>2000</v>
      </c>
      <c r="D52" s="1095">
        <v>25619.808742351623</v>
      </c>
      <c r="E52" s="1095">
        <v>25750</v>
      </c>
      <c r="F52" s="1095">
        <v>25879.430752739943</v>
      </c>
      <c r="G52" s="1095">
        <v>26045.9791050493</v>
      </c>
      <c r="H52" s="1095">
        <v>26140.874268252101</v>
      </c>
      <c r="I52" s="1003">
        <v>26284.357748590101</v>
      </c>
      <c r="J52" s="868"/>
      <c r="K52" s="868"/>
    </row>
    <row r="53" spans="1:11" ht="208">
      <c r="A53" s="1109"/>
      <c r="B53" s="1110" t="s">
        <v>60</v>
      </c>
      <c r="C53" s="1093" t="s">
        <v>2001</v>
      </c>
      <c r="D53" s="1095">
        <v>314515.70892876387</v>
      </c>
      <c r="E53" s="1095">
        <v>316144</v>
      </c>
      <c r="F53" s="1095">
        <v>317753.45013825427</v>
      </c>
      <c r="G53" s="1095">
        <v>319753.09147924895</v>
      </c>
      <c r="H53" s="1095">
        <v>321008.37249268702</v>
      </c>
      <c r="I53" s="1003">
        <v>322812.69781180104</v>
      </c>
      <c r="J53" s="868"/>
      <c r="K53" s="868"/>
    </row>
    <row r="54" spans="1:11" ht="224">
      <c r="A54" s="1109"/>
      <c r="B54" s="1110" t="s">
        <v>62</v>
      </c>
      <c r="C54" s="1093" t="s">
        <v>2002</v>
      </c>
      <c r="D54" s="1095">
        <v>366174.05283773073</v>
      </c>
      <c r="E54" s="1095">
        <v>368163</v>
      </c>
      <c r="F54" s="1095">
        <v>370128.23246108252</v>
      </c>
      <c r="G54" s="1095">
        <v>372292.10951307975</v>
      </c>
      <c r="H54" s="1095">
        <v>374083.59494256746</v>
      </c>
      <c r="I54" s="1003">
        <v>376341.09861069953</v>
      </c>
      <c r="J54" s="868"/>
      <c r="K54" s="868"/>
    </row>
    <row r="55" spans="1:11" ht="208">
      <c r="A55" s="1109"/>
      <c r="B55" s="1110" t="s">
        <v>2003</v>
      </c>
      <c r="C55" s="1096" t="s">
        <v>2004</v>
      </c>
      <c r="D55" s="1095">
        <v>1543.3422634778917</v>
      </c>
      <c r="E55" s="1095">
        <v>1546</v>
      </c>
      <c r="F55" s="1095">
        <v>1549.3608684051037</v>
      </c>
      <c r="G55" s="1095">
        <v>1567.9460628420002</v>
      </c>
      <c r="H55" s="1095">
        <v>1556.5258742708322</v>
      </c>
      <c r="I55" s="1003">
        <v>1557.0990747400904</v>
      </c>
      <c r="J55" s="868"/>
      <c r="K55" s="868"/>
    </row>
    <row r="56" spans="1:11" ht="32.15" customHeight="1">
      <c r="A56" s="1109" t="s">
        <v>2005</v>
      </c>
      <c r="B56" s="1110" t="s">
        <v>67</v>
      </c>
      <c r="C56" s="1093" t="s">
        <v>2006</v>
      </c>
      <c r="D56" s="1095">
        <v>376296.25497817836</v>
      </c>
      <c r="E56" s="1095"/>
      <c r="F56" s="1095">
        <v>377763.70555469504</v>
      </c>
      <c r="G56" s="1095">
        <v>382295.13013247179</v>
      </c>
      <c r="H56" s="1095">
        <v>379510.67052673857</v>
      </c>
      <c r="I56" s="1003">
        <v>379650.42772450199</v>
      </c>
      <c r="J56" s="868"/>
      <c r="K56" s="868"/>
    </row>
    <row r="57" spans="1:11" ht="80">
      <c r="A57" s="1109"/>
      <c r="B57" s="1110" t="s">
        <v>2007</v>
      </c>
      <c r="C57" s="1093" t="s">
        <v>2008</v>
      </c>
      <c r="D57" s="1095">
        <v>17654.112417165295</v>
      </c>
      <c r="E57" s="1095"/>
      <c r="F57" s="1095">
        <v>17722.958538012183</v>
      </c>
      <c r="G57" s="1095">
        <v>17935.552412778798</v>
      </c>
      <c r="H57" s="1095">
        <v>17804.918205687045</v>
      </c>
      <c r="I57" s="1003">
        <v>17811.474979101033</v>
      </c>
      <c r="J57" s="868"/>
      <c r="K57" s="868"/>
    </row>
    <row r="58" spans="1:11" ht="64">
      <c r="A58" s="1109"/>
      <c r="B58" s="1110" t="s">
        <v>417</v>
      </c>
      <c r="C58" s="1093" t="s">
        <v>2000</v>
      </c>
      <c r="D58" s="1095">
        <v>21439.380300123845</v>
      </c>
      <c r="E58" s="1095">
        <v>21560</v>
      </c>
      <c r="F58" s="1095">
        <v>21679.204167401444</v>
      </c>
      <c r="G58" s="1095">
        <v>21798.510341241443</v>
      </c>
      <c r="H58" s="1095">
        <v>21918.256626865299</v>
      </c>
      <c r="I58" s="1003">
        <v>22057.499728490769</v>
      </c>
      <c r="J58" s="868"/>
      <c r="K58" s="868"/>
    </row>
    <row r="59" spans="1:11" ht="256">
      <c r="A59" s="1109"/>
      <c r="B59" s="1110" t="s">
        <v>72</v>
      </c>
      <c r="C59" s="1093" t="s">
        <v>2009</v>
      </c>
      <c r="D59" s="1095">
        <v>19294.006410312159</v>
      </c>
      <c r="E59" s="1095">
        <v>19332</v>
      </c>
      <c r="F59" s="1095">
        <v>19369.247660937337</v>
      </c>
      <c r="G59" s="1095">
        <v>19601.589422766832</v>
      </c>
      <c r="H59" s="1095">
        <v>19458.820578348255</v>
      </c>
      <c r="I59" s="1003">
        <v>19465.986411741127</v>
      </c>
      <c r="J59" s="868"/>
      <c r="K59" s="868"/>
    </row>
    <row r="60" spans="1:11" ht="96">
      <c r="A60" s="1109"/>
      <c r="B60" s="1110" t="s">
        <v>74</v>
      </c>
      <c r="C60" s="1093" t="s">
        <v>2006</v>
      </c>
      <c r="D60" s="1095">
        <v>376296.25497817836</v>
      </c>
      <c r="E60" s="1095">
        <v>377030</v>
      </c>
      <c r="F60" s="1095">
        <v>377763.70555469504</v>
      </c>
      <c r="G60" s="1095">
        <v>382295.13013247179</v>
      </c>
      <c r="H60" s="1095">
        <v>379510.67052673857</v>
      </c>
      <c r="I60" s="1003">
        <v>379650.42772450199</v>
      </c>
      <c r="J60" s="868"/>
      <c r="K60" s="868"/>
    </row>
    <row r="61" spans="1:11" ht="64">
      <c r="A61" s="1109"/>
      <c r="B61" s="1110" t="s">
        <v>76</v>
      </c>
      <c r="C61" s="1093" t="s">
        <v>2010</v>
      </c>
      <c r="D61" s="1095">
        <v>473.65352315483574</v>
      </c>
      <c r="E61" s="1095">
        <v>475</v>
      </c>
      <c r="F61" s="1095">
        <v>475.50063995822518</v>
      </c>
      <c r="G61" s="1095">
        <v>481.20445759600324</v>
      </c>
      <c r="H61" s="1095">
        <v>477.69958853368865</v>
      </c>
      <c r="I61" s="1003">
        <v>477.8755044197257</v>
      </c>
      <c r="J61" s="868"/>
      <c r="K61" s="868"/>
    </row>
    <row r="62" spans="1:11" ht="48">
      <c r="A62" s="1109"/>
      <c r="B62" s="1110" t="s">
        <v>305</v>
      </c>
      <c r="C62" s="1093" t="s">
        <v>2010</v>
      </c>
      <c r="D62" s="1095">
        <v>92.99737089306528</v>
      </c>
      <c r="E62" s="1095">
        <v>93</v>
      </c>
      <c r="F62" s="1095">
        <v>93.167949312886975</v>
      </c>
      <c r="G62" s="1095">
        <v>94.30576715847485</v>
      </c>
      <c r="H62" s="1095">
        <v>93.747791538137321</v>
      </c>
      <c r="I62" s="1003">
        <v>93.832070552261783</v>
      </c>
      <c r="J62" s="868"/>
      <c r="K62" s="868"/>
    </row>
    <row r="63" spans="1:11" ht="288">
      <c r="A63" s="1109" t="s">
        <v>2011</v>
      </c>
      <c r="B63" s="1110" t="s">
        <v>214</v>
      </c>
      <c r="C63" s="1093" t="s">
        <v>1997</v>
      </c>
      <c r="D63" s="1095">
        <v>84940.270117859749</v>
      </c>
      <c r="E63" s="1095">
        <v>85106</v>
      </c>
      <c r="F63" s="1095">
        <v>85271.51351107705</v>
      </c>
      <c r="G63" s="1095">
        <v>86294.378933103071</v>
      </c>
      <c r="H63" s="1095">
        <v>85665.850883954758</v>
      </c>
      <c r="I63" s="1003">
        <v>85697.397873784968</v>
      </c>
      <c r="J63" s="868"/>
      <c r="K63" s="868"/>
    </row>
    <row r="64" spans="1:11" ht="15.65" customHeight="1">
      <c r="A64" s="1109" t="s">
        <v>2012</v>
      </c>
      <c r="B64" s="1111" t="s">
        <v>83</v>
      </c>
      <c r="C64" s="1112" t="s">
        <v>2013</v>
      </c>
      <c r="D64" s="1247">
        <v>212226.64345730538</v>
      </c>
      <c r="E64" s="1095">
        <v>212640</v>
      </c>
      <c r="F64" s="1095">
        <v>213054.26825073225</v>
      </c>
      <c r="G64" s="1095">
        <v>215609.93819296238</v>
      </c>
      <c r="H64" s="1095">
        <v>214039.53586195465</v>
      </c>
      <c r="I64" s="1095">
        <v>214118.3572708524</v>
      </c>
      <c r="J64" s="868"/>
      <c r="K64" s="868"/>
    </row>
    <row r="65" spans="1:11" ht="15.65" customHeight="1">
      <c r="A65" s="1109"/>
      <c r="B65" s="1111"/>
      <c r="C65" s="1112"/>
      <c r="D65" s="1247"/>
      <c r="E65" s="1095"/>
      <c r="F65" s="1095"/>
      <c r="G65" s="1095"/>
      <c r="H65" s="1095"/>
      <c r="I65" s="1095"/>
      <c r="J65" s="868"/>
      <c r="K65" s="868"/>
    </row>
    <row r="66" spans="1:11" ht="16">
      <c r="A66" s="1241" t="s">
        <v>2014</v>
      </c>
      <c r="B66" s="1241"/>
      <c r="C66" s="1241"/>
      <c r="D66" s="1241"/>
      <c r="E66" s="1095"/>
      <c r="F66" s="1095"/>
      <c r="G66" s="1095"/>
      <c r="H66" s="1095"/>
      <c r="I66" s="868"/>
      <c r="J66" s="868"/>
      <c r="K66" s="868"/>
    </row>
    <row r="67" spans="1:11" ht="32">
      <c r="A67" s="1110" t="s">
        <v>2015</v>
      </c>
      <c r="B67" s="1107"/>
      <c r="C67" s="1093" t="s">
        <v>2016</v>
      </c>
      <c r="D67" s="1094">
        <v>5.5405838717733739E-2</v>
      </c>
      <c r="E67" s="1094">
        <v>5.5500000000000001E-2</v>
      </c>
      <c r="F67" s="1094">
        <v>5.5621906055351653E-2</v>
      </c>
      <c r="G67" s="1094">
        <v>5.6289112746878346E-2</v>
      </c>
      <c r="H67" s="1094">
        <v>5.5879129076325348E-2</v>
      </c>
      <c r="I67" s="1273">
        <v>5.5899706918003236E-2</v>
      </c>
      <c r="J67" s="868"/>
      <c r="K67" s="868"/>
    </row>
    <row r="68" spans="1:11" ht="32">
      <c r="A68" s="1110" t="s">
        <v>2017</v>
      </c>
      <c r="B68" s="1107"/>
      <c r="C68" s="1093" t="s">
        <v>2016</v>
      </c>
      <c r="D68" s="1094">
        <v>0.11066313631289983</v>
      </c>
      <c r="E68" s="1094">
        <v>0.1109</v>
      </c>
      <c r="F68" s="1094">
        <v>0.11109469171913401</v>
      </c>
      <c r="G68" s="1094">
        <v>0.11242731634430125</v>
      </c>
      <c r="H68" s="1094">
        <v>0.11160844815512704</v>
      </c>
      <c r="I68" s="1273">
        <v>0.11164954867000647</v>
      </c>
      <c r="J68" s="868"/>
      <c r="K68" s="868"/>
    </row>
    <row r="69" spans="1:11" ht="48">
      <c r="A69" s="1110" t="s">
        <v>2018</v>
      </c>
      <c r="B69" s="1107"/>
      <c r="C69" s="1093" t="s">
        <v>2016</v>
      </c>
      <c r="D69" s="1094">
        <v>2.9610187372635504</v>
      </c>
      <c r="E69" s="1094">
        <v>2.9668000000000001</v>
      </c>
      <c r="F69" s="1094">
        <v>2.9725658855425738</v>
      </c>
      <c r="G69" s="1094">
        <v>3.0082229852446996</v>
      </c>
      <c r="H69" s="1094">
        <v>2.9863124906366481</v>
      </c>
      <c r="I69" s="1273">
        <v>2.9874122190441734</v>
      </c>
      <c r="J69" s="868"/>
      <c r="K69" s="868"/>
    </row>
    <row r="70" spans="1:11" ht="32">
      <c r="A70" s="1110" t="s">
        <v>2019</v>
      </c>
      <c r="B70" s="1107"/>
      <c r="C70" s="1093" t="s">
        <v>2020</v>
      </c>
      <c r="D70" s="1094">
        <v>1.1694642579751147</v>
      </c>
      <c r="E70" s="1094">
        <v>1.1717</v>
      </c>
      <c r="F70" s="1094">
        <v>1.1740248428251572</v>
      </c>
      <c r="G70" s="1094">
        <v>1.1881077336626629</v>
      </c>
      <c r="H70" s="1094">
        <v>1.1794541105037788</v>
      </c>
      <c r="I70" s="1273">
        <v>1.1798884519180683</v>
      </c>
      <c r="J70" s="868"/>
      <c r="K70" s="868"/>
    </row>
    <row r="71" spans="1:11" ht="80">
      <c r="A71" s="1110" t="s">
        <v>2021</v>
      </c>
      <c r="B71" s="1107"/>
      <c r="C71" s="1093" t="s">
        <v>2016</v>
      </c>
      <c r="D71" s="1094">
        <v>0.16606897503063356</v>
      </c>
      <c r="E71" s="1094">
        <v>0.16639999999999999</v>
      </c>
      <c r="F71" s="1094">
        <v>0.16671659777448566</v>
      </c>
      <c r="G71" s="1094">
        <v>0.16871642909117959</v>
      </c>
      <c r="H71" s="1094">
        <v>0.16748757723145238</v>
      </c>
      <c r="I71" s="1273">
        <v>0.1675492555880097</v>
      </c>
      <c r="J71" s="868"/>
      <c r="K71" s="868"/>
    </row>
    <row r="72" spans="1:11" ht="80">
      <c r="A72" s="1110" t="s">
        <v>2022</v>
      </c>
      <c r="B72" s="1107"/>
      <c r="C72" s="1093" t="s">
        <v>2020</v>
      </c>
      <c r="D72" s="1094">
        <v>1.8037348513389833</v>
      </c>
      <c r="E72" s="1094">
        <v>1.8072999999999999</v>
      </c>
      <c r="F72" s="1094">
        <v>1.8107689148260995</v>
      </c>
      <c r="G72" s="1094">
        <v>1.8324898018373825</v>
      </c>
      <c r="H72" s="1094">
        <v>1.8191427999298089</v>
      </c>
      <c r="I72" s="1273">
        <v>1.8198127107381052</v>
      </c>
      <c r="J72" s="868"/>
      <c r="K72" s="868"/>
    </row>
    <row r="73" spans="1:11">
      <c r="A73" s="1105" t="s">
        <v>2023</v>
      </c>
      <c r="B73" s="1106"/>
      <c r="C73" s="1107"/>
      <c r="D73" s="1108"/>
      <c r="E73" s="868"/>
      <c r="F73" s="868"/>
      <c r="G73" s="868"/>
      <c r="H73" s="868"/>
      <c r="I73" s="868"/>
      <c r="J73" s="868"/>
      <c r="K73" s="868"/>
    </row>
    <row r="74" spans="1:11" ht="16" customHeight="1">
      <c r="A74" s="1109" t="s">
        <v>1201</v>
      </c>
      <c r="B74" s="1109"/>
      <c r="C74" s="1093" t="s">
        <v>2024</v>
      </c>
      <c r="D74" s="1095">
        <v>73306.529398361337</v>
      </c>
      <c r="E74" s="868"/>
      <c r="F74" s="1095">
        <v>73592.404443368883</v>
      </c>
      <c r="G74" s="1095">
        <v>74475.174347753171</v>
      </c>
      <c r="H74" s="1095">
        <v>73932.731877901664</v>
      </c>
      <c r="I74" s="1003">
        <v>73959.958072664289</v>
      </c>
      <c r="J74" s="868"/>
      <c r="K74" s="868"/>
    </row>
    <row r="75" spans="1:11" ht="48" customHeight="1">
      <c r="A75" s="1109" t="s">
        <v>1202</v>
      </c>
      <c r="B75" s="1110" t="s">
        <v>1281</v>
      </c>
      <c r="C75" s="1093" t="s">
        <v>2025</v>
      </c>
      <c r="D75" s="1095">
        <v>59021.083251519303</v>
      </c>
      <c r="E75" s="868"/>
      <c r="F75" s="1095">
        <v>59245.403421437033</v>
      </c>
      <c r="G75" s="1095">
        <v>59956.691627904482</v>
      </c>
      <c r="H75" s="1095">
        <v>59523.918340661163</v>
      </c>
      <c r="I75" s="1003">
        <v>59547.351395810219</v>
      </c>
      <c r="J75" s="868"/>
      <c r="K75" s="868"/>
    </row>
    <row r="76" spans="1:11" ht="96">
      <c r="A76" s="1109"/>
      <c r="B76" s="1110" t="s">
        <v>103</v>
      </c>
      <c r="C76" s="1093" t="s">
        <v>2024</v>
      </c>
      <c r="D76" s="1095">
        <v>1194194.8694714028</v>
      </c>
      <c r="E76" s="868"/>
      <c r="F76" s="1095">
        <v>1198851.896817531</v>
      </c>
      <c r="G76" s="1095">
        <v>1213232.5979554986</v>
      </c>
      <c r="H76" s="1095">
        <v>1204395.976991493</v>
      </c>
      <c r="I76" s="1003">
        <v>1204839.5034054099</v>
      </c>
      <c r="J76" s="868"/>
      <c r="K76" s="868"/>
    </row>
    <row r="77" spans="1:11" ht="32.15" customHeight="1">
      <c r="A77" s="1109" t="s">
        <v>2026</v>
      </c>
      <c r="B77" s="1110" t="s">
        <v>238</v>
      </c>
      <c r="C77" s="1093" t="s">
        <v>1997</v>
      </c>
      <c r="D77" s="1095">
        <v>7323.0773425851839</v>
      </c>
      <c r="E77" s="868"/>
      <c r="F77" s="1095">
        <v>7351.6353043668541</v>
      </c>
      <c r="G77" s="1095">
        <v>7439.82106815309</v>
      </c>
      <c r="H77" s="1095">
        <v>7385.6328779164605</v>
      </c>
      <c r="I77" s="1003">
        <v>7388.3526838004282</v>
      </c>
      <c r="J77" s="868"/>
      <c r="K77" s="868"/>
    </row>
    <row r="78" spans="1:11" ht="192">
      <c r="A78" s="1109"/>
      <c r="B78" s="1110" t="s">
        <v>1282</v>
      </c>
      <c r="C78" s="1093" t="s">
        <v>2025</v>
      </c>
      <c r="D78" s="1095">
        <v>2691243.9364888258</v>
      </c>
      <c r="E78" s="868"/>
      <c r="F78" s="1095">
        <v>2668623.4716048627</v>
      </c>
      <c r="G78" s="1095">
        <v>2704106.553775786</v>
      </c>
      <c r="H78" s="1095">
        <v>2706619.9387628925</v>
      </c>
      <c r="I78" s="1003">
        <v>2716229.9401841848</v>
      </c>
      <c r="J78" s="868"/>
      <c r="K78" s="868"/>
    </row>
    <row r="79" spans="1:11" ht="80">
      <c r="A79" s="1109"/>
      <c r="B79" s="1110" t="s">
        <v>240</v>
      </c>
      <c r="C79" s="1093" t="s">
        <v>1997</v>
      </c>
      <c r="D79" s="1095">
        <v>3661.538671292592</v>
      </c>
      <c r="E79" s="868"/>
      <c r="F79" s="1095">
        <v>3675.8176521834271</v>
      </c>
      <c r="G79" s="1095">
        <v>3719.910534076545</v>
      </c>
      <c r="H79" s="1095">
        <v>3692.8164389582303</v>
      </c>
      <c r="I79" s="1003">
        <v>3694.1763419002141</v>
      </c>
      <c r="J79" s="868"/>
      <c r="K79" s="868"/>
    </row>
  </sheetData>
  <mergeCells count="19">
    <mergeCell ref="H7:K7"/>
    <mergeCell ref="A24:B24"/>
    <mergeCell ref="A25:B25"/>
    <mergeCell ref="D7:G7"/>
    <mergeCell ref="D64:D65"/>
    <mergeCell ref="A9:B11"/>
    <mergeCell ref="A12:B14"/>
    <mergeCell ref="A15:B15"/>
    <mergeCell ref="A16:B18"/>
    <mergeCell ref="A19:B19"/>
    <mergeCell ref="A20:B20"/>
    <mergeCell ref="A21:B21"/>
    <mergeCell ref="A22:B22"/>
    <mergeCell ref="A23:B23"/>
    <mergeCell ref="A66:D66"/>
    <mergeCell ref="A30:B32"/>
    <mergeCell ref="A34:B36"/>
    <mergeCell ref="A37:B39"/>
    <mergeCell ref="A26:A28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000"/>
  <sheetViews>
    <sheetView topLeftCell="BM1" workbookViewId="0">
      <selection activeCell="BY13" sqref="BY13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  <col min="69" max="70" width="8.83203125" bestFit="1" customWidth="1"/>
    <col min="71" max="71" width="9.25" customWidth="1"/>
    <col min="72" max="72" width="9.58203125" customWidth="1"/>
    <col min="73" max="73" width="11.08203125" customWidth="1"/>
    <col min="74" max="74" width="9.58203125" customWidth="1"/>
    <col min="75" max="75" width="8.83203125" bestFit="1" customWidth="1"/>
    <col min="76" max="76" width="9.1640625" customWidth="1"/>
  </cols>
  <sheetData>
    <row r="1" spans="2:76" ht="31.5" customHeight="1"/>
    <row r="2" spans="2:76" ht="15.75" customHeight="1">
      <c r="C2" s="612"/>
    </row>
    <row r="3" spans="2:76" ht="15.75" customHeight="1">
      <c r="B3" s="612" t="s">
        <v>1654</v>
      </c>
      <c r="C3" s="612"/>
    </row>
    <row r="4" spans="2:76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799">
        <v>45560</v>
      </c>
      <c r="BM4" s="806">
        <v>45590</v>
      </c>
      <c r="BN4" s="806">
        <v>45621</v>
      </c>
      <c r="BO4" s="806">
        <v>45651</v>
      </c>
      <c r="BP4" s="806">
        <v>45682</v>
      </c>
      <c r="BQ4" s="806">
        <v>45713</v>
      </c>
      <c r="BR4" s="806">
        <v>45741</v>
      </c>
      <c r="BS4" s="806">
        <v>45772</v>
      </c>
      <c r="BT4" s="806">
        <v>45802</v>
      </c>
      <c r="BU4" s="806">
        <v>45833</v>
      </c>
      <c r="BV4" s="806">
        <v>45863</v>
      </c>
      <c r="BW4" s="806">
        <v>45894</v>
      </c>
      <c r="BX4" s="806">
        <v>45925</v>
      </c>
    </row>
    <row r="5" spans="2:76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ROUND(+'[7]SLM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0">
        <v>0.1348</v>
      </c>
      <c r="BM5" s="820">
        <v>0.1348</v>
      </c>
      <c r="BN5" s="820">
        <v>0.13569999999999999</v>
      </c>
      <c r="BO5" s="820">
        <v>0.13789999999999999</v>
      </c>
      <c r="BP5" s="950">
        <v>0.13700000000000001</v>
      </c>
      <c r="BQ5" s="950">
        <v>0.1401</v>
      </c>
      <c r="BR5" s="950">
        <v>0.1389</v>
      </c>
      <c r="BS5" s="950">
        <v>0.1371</v>
      </c>
      <c r="BT5" s="950">
        <v>0.13819999999999999</v>
      </c>
      <c r="BU5" s="950">
        <v>0.1363</v>
      </c>
      <c r="BV5" s="950">
        <v>0.1376</v>
      </c>
      <c r="BW5" s="950">
        <v>0.13769999999999999</v>
      </c>
      <c r="BX5" s="950">
        <v>0.13819999999999999</v>
      </c>
    </row>
    <row r="6" spans="2:76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ROUND(+'[7]SLM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0">
        <v>0.1012</v>
      </c>
      <c r="BM6" s="820">
        <v>0.1012</v>
      </c>
      <c r="BN6" s="820">
        <v>0.1019</v>
      </c>
      <c r="BO6" s="820">
        <v>0.10340000000000001</v>
      </c>
      <c r="BP6" s="950">
        <v>0.1028</v>
      </c>
      <c r="BQ6" s="950">
        <v>0.1051</v>
      </c>
      <c r="BR6" s="950">
        <v>0.1042</v>
      </c>
      <c r="BS6" s="950">
        <v>0.1028</v>
      </c>
      <c r="BT6" s="950">
        <v>0.1036</v>
      </c>
      <c r="BU6" s="950">
        <v>0.1022</v>
      </c>
      <c r="BV6" s="950">
        <v>0.1033</v>
      </c>
      <c r="BW6" s="950">
        <v>0.1033</v>
      </c>
      <c r="BX6" s="950">
        <v>0.1036</v>
      </c>
    </row>
    <row r="7" spans="2:76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ROUND(+'[7]SLM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1">
        <v>6.7400000000000002E-2</v>
      </c>
      <c r="BM7" s="821">
        <v>6.7400000000000002E-2</v>
      </c>
      <c r="BN7" s="821">
        <v>6.7799999999999999E-2</v>
      </c>
      <c r="BO7" s="821">
        <v>6.8900000000000003E-2</v>
      </c>
      <c r="BP7" s="951">
        <v>6.8400000000000002E-2</v>
      </c>
      <c r="BQ7" s="951">
        <v>7.0000000000000007E-2</v>
      </c>
      <c r="BR7" s="951">
        <v>6.9400000000000003E-2</v>
      </c>
      <c r="BS7" s="951">
        <v>6.8400000000000002E-2</v>
      </c>
      <c r="BT7" s="951">
        <v>6.9000000000000006E-2</v>
      </c>
      <c r="BU7" s="951">
        <v>6.8099999999999994E-2</v>
      </c>
      <c r="BV7" s="951">
        <v>6.8699999999999997E-2</v>
      </c>
      <c r="BW7" s="951">
        <v>6.88E-2</v>
      </c>
      <c r="BX7" s="951">
        <v>6.9000000000000006E-2</v>
      </c>
    </row>
    <row r="8" spans="2:76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1"/>
      <c r="BM8" s="821"/>
      <c r="BN8" s="821"/>
      <c r="BO8" s="821"/>
      <c r="BP8" s="868"/>
      <c r="BQ8" s="868"/>
      <c r="BR8" s="868"/>
      <c r="BS8" s="868"/>
      <c r="BT8" s="868"/>
      <c r="BU8" s="868"/>
      <c r="BV8" s="868"/>
      <c r="BW8" s="868"/>
      <c r="BX8" s="868"/>
    </row>
    <row r="9" spans="2:76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ROUND(+'[7]SLM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1">
        <v>0.1338</v>
      </c>
      <c r="BM9" s="821">
        <v>0.13389999999999999</v>
      </c>
      <c r="BN9" s="821">
        <v>0.13489999999999999</v>
      </c>
      <c r="BO9" s="821">
        <v>0.13719999999999999</v>
      </c>
      <c r="BP9" s="821">
        <v>0.1363</v>
      </c>
      <c r="BQ9" s="821">
        <v>0.13950000000000001</v>
      </c>
      <c r="BR9" s="821">
        <v>0.1384</v>
      </c>
      <c r="BS9" s="821">
        <v>0.1366</v>
      </c>
      <c r="BT9" s="821">
        <v>0.13769999999999999</v>
      </c>
      <c r="BU9" s="821">
        <v>0.1358</v>
      </c>
      <c r="BV9" s="821">
        <v>0.1371</v>
      </c>
      <c r="BW9" s="821">
        <v>0.13739999999999999</v>
      </c>
      <c r="BX9" s="821">
        <v>0.13780000000000001</v>
      </c>
    </row>
    <row r="10" spans="2:76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ROUND(+'[7]SLM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1">
        <v>0.1004</v>
      </c>
      <c r="BM10" s="821">
        <v>0.1004</v>
      </c>
      <c r="BN10" s="821">
        <v>0.1012</v>
      </c>
      <c r="BO10" s="821">
        <v>0.10290000000000001</v>
      </c>
      <c r="BP10" s="821">
        <v>0.1022</v>
      </c>
      <c r="BQ10" s="821">
        <v>0.1046</v>
      </c>
      <c r="BR10" s="821">
        <v>0.1038</v>
      </c>
      <c r="BS10" s="821">
        <v>0.10249999999999999</v>
      </c>
      <c r="BT10" s="821">
        <v>0.1033</v>
      </c>
      <c r="BU10" s="821">
        <v>0.1019</v>
      </c>
      <c r="BV10" s="821">
        <v>0.10290000000000001</v>
      </c>
      <c r="BW10" s="821">
        <v>0.1031</v>
      </c>
      <c r="BX10" s="821">
        <v>0.10340000000000001</v>
      </c>
    </row>
    <row r="11" spans="2:76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ROUND(+'[7]SLM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1">
        <v>6.6799999999999998E-2</v>
      </c>
      <c r="BM11" s="821">
        <v>6.6900000000000001E-2</v>
      </c>
      <c r="BN11" s="821">
        <v>6.7400000000000002E-2</v>
      </c>
      <c r="BO11" s="821">
        <v>6.8500000000000005E-2</v>
      </c>
      <c r="BP11" s="821">
        <v>6.8099999999999994E-2</v>
      </c>
      <c r="BQ11" s="821">
        <v>6.9599999999999995E-2</v>
      </c>
      <c r="BR11" s="821">
        <v>6.9099999999999995E-2</v>
      </c>
      <c r="BS11" s="821">
        <v>6.8199999999999997E-2</v>
      </c>
      <c r="BT11" s="821">
        <v>6.88E-2</v>
      </c>
      <c r="BU11" s="821">
        <v>6.7799999999999999E-2</v>
      </c>
      <c r="BV11" s="821">
        <v>6.8400000000000002E-2</v>
      </c>
      <c r="BW11" s="821">
        <v>6.8699999999999997E-2</v>
      </c>
      <c r="BX11" s="821">
        <v>6.8900000000000003E-2</v>
      </c>
    </row>
    <row r="12" spans="2:76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</row>
    <row r="13" spans="2:76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</row>
    <row r="14" spans="2:76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ROUND(+'[7]Otros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2">
        <v>1239.0880999999999</v>
      </c>
      <c r="BM14" s="822">
        <v>1240.1558</v>
      </c>
      <c r="BN14" s="822">
        <v>1252.2560000000001</v>
      </c>
      <c r="BO14" s="822">
        <v>1255.4590000000001</v>
      </c>
      <c r="BP14" s="822">
        <v>1252.9677999999999</v>
      </c>
      <c r="BQ14" s="822">
        <v>1266.2544</v>
      </c>
      <c r="BR14" s="822">
        <v>1271.2367999999999</v>
      </c>
      <c r="BS14" s="822">
        <v>1277.6428000000001</v>
      </c>
      <c r="BT14" s="822">
        <v>1280.1341</v>
      </c>
      <c r="BU14" s="822">
        <v>1282.6251999999999</v>
      </c>
      <c r="BV14" s="822">
        <v>1277.4055000000001</v>
      </c>
      <c r="BW14" s="822">
        <v>1288.5568000000001</v>
      </c>
      <c r="BX14" s="822">
        <v>1289.0311999999999</v>
      </c>
    </row>
    <row r="15" spans="2:76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ROUND(+'[7]Otros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2">
        <v>2740.4526999999998</v>
      </c>
      <c r="BM15" s="822">
        <v>2742.8139999999999</v>
      </c>
      <c r="BN15" s="822">
        <v>2769.5756999999999</v>
      </c>
      <c r="BO15" s="822">
        <v>2776.6597000000002</v>
      </c>
      <c r="BP15" s="822">
        <v>2771.1498999999999</v>
      </c>
      <c r="BQ15" s="822">
        <v>2800.5353</v>
      </c>
      <c r="BR15" s="822">
        <v>2811.5549000000001</v>
      </c>
      <c r="BS15" s="822">
        <v>2825.7228</v>
      </c>
      <c r="BT15" s="822">
        <v>2831.2325999999998</v>
      </c>
      <c r="BU15" s="822">
        <v>2836.7422999999999</v>
      </c>
      <c r="BV15" s="822">
        <v>2825.1981999999998</v>
      </c>
      <c r="BW15" s="822">
        <v>2849.8609000000001</v>
      </c>
      <c r="BX15" s="822">
        <v>2850.9104000000002</v>
      </c>
    </row>
    <row r="16" spans="2:76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ROUND(+'[7]Otros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2">
        <v>364.83330000000001</v>
      </c>
      <c r="BM16" s="822">
        <v>365.14760000000001</v>
      </c>
      <c r="BN16" s="822">
        <v>368.71039999999999</v>
      </c>
      <c r="BO16" s="822">
        <v>369.65350000000001</v>
      </c>
      <c r="BP16" s="822">
        <v>368.92</v>
      </c>
      <c r="BQ16" s="822">
        <v>372.83199999999999</v>
      </c>
      <c r="BR16" s="822">
        <v>374.29899999999998</v>
      </c>
      <c r="BS16" s="822">
        <v>376.18520000000001</v>
      </c>
      <c r="BT16" s="822">
        <v>376.9187</v>
      </c>
      <c r="BU16" s="822">
        <v>377.65219999999999</v>
      </c>
      <c r="BV16" s="822">
        <v>376.11529999999999</v>
      </c>
      <c r="BW16" s="822">
        <v>379.39870000000002</v>
      </c>
      <c r="BX16" s="822">
        <v>379.53840000000002</v>
      </c>
    </row>
    <row r="17" spans="2:76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ROUND(+'[7]Otros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2">
        <v>23.537600000000001</v>
      </c>
      <c r="BM17" s="822">
        <v>23.558</v>
      </c>
      <c r="BN17" s="822">
        <v>23.787700000000001</v>
      </c>
      <c r="BO17" s="822">
        <v>23.848600000000001</v>
      </c>
      <c r="BP17" s="822">
        <v>23.801300000000001</v>
      </c>
      <c r="BQ17" s="822">
        <v>24.053699999999999</v>
      </c>
      <c r="BR17" s="822">
        <v>24.148299999999999</v>
      </c>
      <c r="BS17" s="822">
        <v>24.270099999999999</v>
      </c>
      <c r="BT17" s="822">
        <v>24.317299999999999</v>
      </c>
      <c r="BU17" s="822">
        <v>24.364699999999999</v>
      </c>
      <c r="BV17" s="822">
        <v>24.265499999999999</v>
      </c>
      <c r="BW17" s="822">
        <v>24.4773</v>
      </c>
      <c r="BX17" s="822">
        <v>24.4864</v>
      </c>
    </row>
    <row r="18" spans="2:76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ROUND(+'[7]Otros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2">
        <v>1930.0856000000001</v>
      </c>
      <c r="BM18" s="822">
        <v>1931.7488000000001</v>
      </c>
      <c r="BN18" s="822">
        <v>1950.5968</v>
      </c>
      <c r="BO18" s="822">
        <v>1955.5861</v>
      </c>
      <c r="BP18" s="822">
        <v>1951.7056</v>
      </c>
      <c r="BQ18" s="822">
        <v>1972.4015999999999</v>
      </c>
      <c r="BR18" s="822">
        <v>1980.1626000000001</v>
      </c>
      <c r="BS18" s="822">
        <v>1990.1410000000001</v>
      </c>
      <c r="BT18" s="822">
        <v>1994.0215000000001</v>
      </c>
      <c r="BU18" s="822">
        <v>1997.9019000000001</v>
      </c>
      <c r="BV18" s="822">
        <v>1989.7714000000001</v>
      </c>
      <c r="BW18" s="822">
        <v>2007.1412</v>
      </c>
      <c r="BX18" s="822">
        <v>2007.8805</v>
      </c>
    </row>
    <row r="19" spans="2:76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ROUND(+'[7]Otros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2">
        <v>3655.0576999999998</v>
      </c>
      <c r="BM19" s="822">
        <v>3658.2071000000001</v>
      </c>
      <c r="BN19" s="822">
        <v>3693.9002999999998</v>
      </c>
      <c r="BO19" s="822">
        <v>3703.3485000000001</v>
      </c>
      <c r="BP19" s="822">
        <v>3695.9998999999998</v>
      </c>
      <c r="BQ19" s="822">
        <v>3735.1925999999999</v>
      </c>
      <c r="BR19" s="822">
        <v>3749.8897999999999</v>
      </c>
      <c r="BS19" s="822">
        <v>3768.7862</v>
      </c>
      <c r="BT19" s="822">
        <v>3776.1347999999998</v>
      </c>
      <c r="BU19" s="822">
        <v>3783.4834000000001</v>
      </c>
      <c r="BV19" s="822">
        <v>3768.0862999999999</v>
      </c>
      <c r="BW19" s="822">
        <v>3800.9801000000002</v>
      </c>
      <c r="BX19" s="822">
        <v>3802.3798999999999</v>
      </c>
    </row>
    <row r="20" spans="2:76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ROUND(+'[7]Otros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2">
        <v>4917.6833999999999</v>
      </c>
      <c r="BM20" s="822">
        <v>4921.9207999999999</v>
      </c>
      <c r="BN20" s="822">
        <v>4969.9440999999997</v>
      </c>
      <c r="BO20" s="822">
        <v>4982.6561000000002</v>
      </c>
      <c r="BP20" s="822">
        <v>4972.7690000000002</v>
      </c>
      <c r="BQ20" s="822">
        <v>5025.5005000000001</v>
      </c>
      <c r="BR20" s="822">
        <v>5045.2749000000003</v>
      </c>
      <c r="BS20" s="822">
        <v>5070.6989999999996</v>
      </c>
      <c r="BT20" s="822">
        <v>5080.5861000000004</v>
      </c>
      <c r="BU20" s="822">
        <v>5090.4732000000004</v>
      </c>
      <c r="BV20" s="822">
        <v>5069.7574000000004</v>
      </c>
      <c r="BW20" s="822">
        <v>5114.0141999999996</v>
      </c>
      <c r="BX20" s="822">
        <v>5115.8972999999996</v>
      </c>
    </row>
    <row r="21" spans="2:76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ROUND(+'[7]Otros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2">
        <v>4917.6833999999999</v>
      </c>
      <c r="BM21" s="822">
        <v>4921.9207999999999</v>
      </c>
      <c r="BN21" s="822">
        <v>4969.9440999999997</v>
      </c>
      <c r="BO21" s="822">
        <v>4982.6561000000002</v>
      </c>
      <c r="BP21" s="822">
        <v>4972.7690000000002</v>
      </c>
      <c r="BQ21" s="822">
        <v>5025.5005000000001</v>
      </c>
      <c r="BR21" s="822">
        <v>5045.2749000000003</v>
      </c>
      <c r="BS21" s="822">
        <v>5070.6989999999996</v>
      </c>
      <c r="BT21" s="822">
        <v>5080.5861000000004</v>
      </c>
      <c r="BU21" s="822">
        <v>5090.4732000000004</v>
      </c>
      <c r="BV21" s="822">
        <v>5069.7574000000004</v>
      </c>
      <c r="BW21" s="822">
        <v>5114.0141999999996</v>
      </c>
      <c r="BX21" s="822">
        <v>5115.8972999999996</v>
      </c>
    </row>
    <row r="22" spans="2:76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ROUND(+'[7]Otros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2">
        <v>5282.5167000000001</v>
      </c>
      <c r="BM22" s="822">
        <v>5287.0684000000001</v>
      </c>
      <c r="BN22" s="822">
        <v>5338.6544999999996</v>
      </c>
      <c r="BO22" s="822">
        <v>5352.3095999999996</v>
      </c>
      <c r="BP22" s="822">
        <v>5341.6890000000003</v>
      </c>
      <c r="BQ22" s="822">
        <v>5398.3325000000004</v>
      </c>
      <c r="BR22" s="822">
        <v>5419.5739000000003</v>
      </c>
      <c r="BS22" s="822">
        <v>5446.8842000000004</v>
      </c>
      <c r="BT22" s="822">
        <v>5457.5047999999997</v>
      </c>
      <c r="BU22" s="822">
        <v>5468.1253999999999</v>
      </c>
      <c r="BV22" s="822">
        <v>5445.8726999999999</v>
      </c>
      <c r="BW22" s="822">
        <v>5493.4128000000001</v>
      </c>
      <c r="BX22" s="822">
        <v>5495.4358000000002</v>
      </c>
    </row>
    <row r="23" spans="2:76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ROUND(+'[7]Otros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2">
        <v>22918.870500000001</v>
      </c>
      <c r="BM23" s="822">
        <v>22943.037700000001</v>
      </c>
      <c r="BN23" s="822">
        <v>23143.6492</v>
      </c>
      <c r="BO23" s="822">
        <v>23380.954000000002</v>
      </c>
      <c r="BP23" s="822">
        <v>23257.173900000002</v>
      </c>
      <c r="BQ23" s="822">
        <v>23680.033500000001</v>
      </c>
      <c r="BR23" s="822">
        <v>23630.866699999999</v>
      </c>
      <c r="BS23" s="822">
        <v>23528.341700000001</v>
      </c>
      <c r="BT23" s="822">
        <v>23648.820100000001</v>
      </c>
      <c r="BU23" s="822">
        <v>23489.372200000002</v>
      </c>
      <c r="BV23" s="822">
        <v>23576.470499999999</v>
      </c>
      <c r="BW23" s="822">
        <v>23699.3518</v>
      </c>
      <c r="BX23" s="822">
        <v>23741.9879</v>
      </c>
    </row>
    <row r="24" spans="2:76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ROUND(+'[7]Otros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2">
        <v>36783.025099999999</v>
      </c>
      <c r="BM24" s="822">
        <v>36820.077700000002</v>
      </c>
      <c r="BN24" s="822">
        <v>37151.144</v>
      </c>
      <c r="BO24" s="822">
        <v>37461.985000000001</v>
      </c>
      <c r="BP24" s="822">
        <v>37293.929799999998</v>
      </c>
      <c r="BQ24" s="822">
        <v>37902.727200000001</v>
      </c>
      <c r="BR24" s="822">
        <v>37879.597099999999</v>
      </c>
      <c r="BS24" s="822">
        <v>37801.7785</v>
      </c>
      <c r="BT24" s="822">
        <v>37966.011299999998</v>
      </c>
      <c r="BU24" s="822">
        <v>37790.400399999999</v>
      </c>
      <c r="BV24" s="822">
        <v>37858.4692</v>
      </c>
      <c r="BW24" s="822">
        <v>38088.2981</v>
      </c>
      <c r="BX24" s="822">
        <v>38143.492100000003</v>
      </c>
    </row>
    <row r="25" spans="2:76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ROUND(+'[7]Otros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2">
        <v>13347.5175</v>
      </c>
      <c r="BM25" s="822">
        <v>13359.0185</v>
      </c>
      <c r="BN25" s="822">
        <v>13489.3629</v>
      </c>
      <c r="BO25" s="822">
        <v>13523.8658</v>
      </c>
      <c r="BP25" s="822">
        <v>13497.030199999999</v>
      </c>
      <c r="BQ25" s="822">
        <v>13640.153399999999</v>
      </c>
      <c r="BR25" s="822">
        <v>13693.824699999999</v>
      </c>
      <c r="BS25" s="822">
        <v>13762.8305</v>
      </c>
      <c r="BT25" s="822">
        <v>13789.6661</v>
      </c>
      <c r="BU25" s="822">
        <v>13816.501700000001</v>
      </c>
      <c r="BV25" s="822">
        <v>13760.274799999999</v>
      </c>
      <c r="BW25" s="822">
        <v>13880.396000000001</v>
      </c>
      <c r="BX25" s="822">
        <v>13885.5075</v>
      </c>
    </row>
    <row r="26" spans="2:76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ROUND(+'[7]Otros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2">
        <v>6738.4871999999996</v>
      </c>
      <c r="BM26" s="822">
        <v>6744.2936</v>
      </c>
      <c r="BN26" s="822">
        <v>6810.0977999999996</v>
      </c>
      <c r="BO26" s="822">
        <v>6827.5165999999999</v>
      </c>
      <c r="BP26" s="822">
        <v>6813.9687000000004</v>
      </c>
      <c r="BQ26" s="822">
        <v>6886.2242999999999</v>
      </c>
      <c r="BR26" s="822">
        <v>6913.3202000000001</v>
      </c>
      <c r="BS26" s="822">
        <v>6948.1576999999997</v>
      </c>
      <c r="BT26" s="822">
        <v>6961.7057999999997</v>
      </c>
      <c r="BU26" s="822">
        <v>6975.2537000000002</v>
      </c>
      <c r="BV26" s="822">
        <v>6946.8675000000003</v>
      </c>
      <c r="BW26" s="822">
        <v>7007.5105999999996</v>
      </c>
      <c r="BX26" s="822">
        <v>7010.0913</v>
      </c>
    </row>
    <row r="27" spans="2:76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ROUND(+'[7]Otros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2">
        <v>2740.4526999999998</v>
      </c>
      <c r="BM27" s="822">
        <v>2742.8139999999999</v>
      </c>
      <c r="BN27" s="822">
        <v>2769.5756999999999</v>
      </c>
      <c r="BO27" s="822">
        <v>2776.6597000000002</v>
      </c>
      <c r="BP27" s="822">
        <v>2771.1498999999999</v>
      </c>
      <c r="BQ27" s="822">
        <v>2800.5353</v>
      </c>
      <c r="BR27" s="822">
        <v>2811.5549000000001</v>
      </c>
      <c r="BS27" s="822">
        <v>2825.7228</v>
      </c>
      <c r="BT27" s="822">
        <v>2831.2325999999998</v>
      </c>
      <c r="BU27" s="822">
        <v>2836.7422999999999</v>
      </c>
      <c r="BV27" s="822">
        <v>2825.1981999999998</v>
      </c>
      <c r="BW27" s="822">
        <v>2849.8609000000001</v>
      </c>
      <c r="BX27" s="822">
        <v>2850.9104000000002</v>
      </c>
    </row>
    <row r="28" spans="2:76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</row>
    <row r="29" spans="2:76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ROUND(+'[7]Funciones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3">
        <v>15218.7592</v>
      </c>
      <c r="BM29" s="823">
        <v>15231.872600000001</v>
      </c>
      <c r="BN29" s="823">
        <v>15380.490299999999</v>
      </c>
      <c r="BO29" s="823">
        <v>15419.830400000001</v>
      </c>
      <c r="BP29" s="823">
        <v>15389.232599999999</v>
      </c>
      <c r="BQ29" s="823">
        <v>15552.4208</v>
      </c>
      <c r="BR29" s="823">
        <v>15613.6165</v>
      </c>
      <c r="BS29" s="823">
        <v>15692.296399999999</v>
      </c>
      <c r="BT29" s="823">
        <v>15722.8943</v>
      </c>
      <c r="BU29" s="823">
        <v>15753.492</v>
      </c>
      <c r="BV29" s="823">
        <v>15689.382299999999</v>
      </c>
      <c r="BW29" s="823">
        <v>15826.343999999999</v>
      </c>
      <c r="BX29" s="823">
        <v>15832.1721</v>
      </c>
    </row>
    <row r="30" spans="2:76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ROUND(+'[7]Funciones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3">
        <v>11.7689</v>
      </c>
      <c r="BM30" s="823">
        <v>11.779</v>
      </c>
      <c r="BN30" s="823">
        <v>11.8939</v>
      </c>
      <c r="BO30" s="823">
        <v>11.924300000000001</v>
      </c>
      <c r="BP30" s="823">
        <v>11.900600000000001</v>
      </c>
      <c r="BQ30" s="823">
        <v>12.026899999999999</v>
      </c>
      <c r="BR30" s="823">
        <v>12.074199999999999</v>
      </c>
      <c r="BS30" s="823">
        <v>12.135</v>
      </c>
      <c r="BT30" s="823">
        <v>12.1587</v>
      </c>
      <c r="BU30" s="823">
        <v>12.182399999999999</v>
      </c>
      <c r="BV30" s="823">
        <v>12.1328</v>
      </c>
      <c r="BW30" s="823">
        <v>12.2387</v>
      </c>
      <c r="BX30" s="823">
        <v>12.2432</v>
      </c>
    </row>
    <row r="31" spans="2:76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ROUND(+'[7]Funciones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3">
        <v>4520.9062999999996</v>
      </c>
      <c r="BM31" s="823">
        <v>4524.8017</v>
      </c>
      <c r="BN31" s="823">
        <v>4568.9503999999997</v>
      </c>
      <c r="BO31" s="823">
        <v>4580.6368000000002</v>
      </c>
      <c r="BP31" s="823">
        <v>4571.5473000000002</v>
      </c>
      <c r="BQ31" s="823">
        <v>4620.0241999999998</v>
      </c>
      <c r="BR31" s="823">
        <v>4638.2030999999997</v>
      </c>
      <c r="BS31" s="823">
        <v>4661.5758999999998</v>
      </c>
      <c r="BT31" s="823">
        <v>4670</v>
      </c>
      <c r="BU31" s="823">
        <v>4679.7547000000004</v>
      </c>
      <c r="BV31" s="823">
        <v>4660.7102000000004</v>
      </c>
      <c r="BW31" s="823">
        <v>4701.3962000000001</v>
      </c>
      <c r="BX31" s="823">
        <v>4703.1274999999996</v>
      </c>
    </row>
    <row r="32" spans="2:76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0"/>
      <c r="BM32" s="820"/>
      <c r="BN32" s="820"/>
      <c r="BO32" s="820"/>
      <c r="BP32" s="820"/>
      <c r="BQ32" s="820"/>
      <c r="BR32" s="820"/>
      <c r="BS32" s="820"/>
      <c r="BT32" s="868"/>
      <c r="BU32" s="868"/>
      <c r="BV32" s="868"/>
      <c r="BW32" s="868"/>
      <c r="BX32" s="868"/>
    </row>
    <row r="33" spans="2:76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0"/>
      <c r="BM33" s="713"/>
      <c r="BN33" s="713"/>
      <c r="BO33" s="713"/>
      <c r="BP33" s="713"/>
      <c r="BQ33" s="713"/>
      <c r="BR33" s="713"/>
      <c r="BS33" s="713"/>
      <c r="BT33" s="713"/>
      <c r="BU33" s="713"/>
      <c r="BV33" s="713"/>
      <c r="BW33" s="713"/>
      <c r="BX33" s="713"/>
    </row>
    <row r="34" spans="2:76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ROUND(+'[7]C.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0">
        <v>9.8100000000000007E-2</v>
      </c>
      <c r="BM34" s="820">
        <v>9.8199999999999996E-2</v>
      </c>
      <c r="BN34" s="820">
        <v>9.8900000000000002E-2</v>
      </c>
      <c r="BO34" s="820">
        <v>0.1007</v>
      </c>
      <c r="BP34" s="820">
        <v>9.98E-2</v>
      </c>
      <c r="BQ34" s="820">
        <v>0.1023</v>
      </c>
      <c r="BR34" s="820">
        <f>ROUND(+'[8]C. Acceso y Transito'!$CD$54*1.19,4)</f>
        <v>0.10150000000000001</v>
      </c>
      <c r="BS34" s="820">
        <v>0.10009999999999999</v>
      </c>
      <c r="BT34" s="1070">
        <v>0.1009</v>
      </c>
      <c r="BU34" s="1070">
        <v>9.9500000000000005E-2</v>
      </c>
      <c r="BV34" s="1070">
        <v>0.10059999999999999</v>
      </c>
      <c r="BW34" s="1070">
        <v>0.1007</v>
      </c>
      <c r="BX34" s="1070">
        <v>0.10100000000000001</v>
      </c>
    </row>
    <row r="35" spans="2:76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ROUND(+'[7]C.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0">
        <v>7.3700000000000002E-2</v>
      </c>
      <c r="BM35" s="820">
        <v>7.3700000000000002E-2</v>
      </c>
      <c r="BN35" s="820">
        <v>7.4300000000000005E-2</v>
      </c>
      <c r="BO35" s="820">
        <v>7.5600000000000001E-2</v>
      </c>
      <c r="BP35" s="820">
        <v>7.4999999999999997E-2</v>
      </c>
      <c r="BQ35" s="820">
        <v>7.6899999999999996E-2</v>
      </c>
      <c r="BR35" s="820">
        <f>ROUND(+'[8]C. Acceso y Transito'!$CD$55*1.19,4)</f>
        <v>7.6300000000000007E-2</v>
      </c>
      <c r="BS35" s="820">
        <v>7.5200000000000003E-2</v>
      </c>
      <c r="BT35" s="1070">
        <v>7.5800000000000006E-2</v>
      </c>
      <c r="BU35" s="1070">
        <v>7.4700000000000003E-2</v>
      </c>
      <c r="BV35" s="1070">
        <v>7.5399999999999995E-2</v>
      </c>
      <c r="BW35" s="1070">
        <v>7.5600000000000001E-2</v>
      </c>
      <c r="BX35" s="1070">
        <v>7.5899999999999995E-2</v>
      </c>
    </row>
    <row r="36" spans="2:76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ROUND(+'[7]C.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0">
        <v>4.9000000000000002E-2</v>
      </c>
      <c r="BM36" s="820">
        <v>4.9000000000000002E-2</v>
      </c>
      <c r="BN36" s="820">
        <v>4.9399999999999999E-2</v>
      </c>
      <c r="BO36" s="820">
        <v>5.0299999999999997E-2</v>
      </c>
      <c r="BP36" s="820">
        <v>0.05</v>
      </c>
      <c r="BQ36" s="820">
        <v>5.1200000000000002E-2</v>
      </c>
      <c r="BR36" s="820">
        <f>ROUND(+'[8]C. Acceso y Transito'!$CD$56*1.19,4)</f>
        <v>5.0799999999999998E-2</v>
      </c>
      <c r="BS36" s="820">
        <v>5.0099999999999999E-2</v>
      </c>
      <c r="BT36" s="1070">
        <v>5.0500000000000003E-2</v>
      </c>
      <c r="BU36" s="1070">
        <v>4.9700000000000001E-2</v>
      </c>
      <c r="BV36" s="1070">
        <v>5.0200000000000002E-2</v>
      </c>
      <c r="BW36" s="1070">
        <v>5.0299999999999997E-2</v>
      </c>
      <c r="BX36" s="1070">
        <v>5.0599999999999999E-2</v>
      </c>
    </row>
    <row r="37" spans="2:76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0"/>
      <c r="BM37" s="713"/>
      <c r="BN37" s="713"/>
      <c r="BO37" s="713"/>
      <c r="BP37" s="713"/>
      <c r="BQ37" s="713"/>
      <c r="BR37" s="713"/>
      <c r="BS37" s="820"/>
      <c r="BT37" s="1071"/>
      <c r="BU37" s="1071"/>
      <c r="BV37" s="1071"/>
      <c r="BW37" s="1071"/>
      <c r="BX37" s="1071"/>
    </row>
    <row r="38" spans="2:76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0"/>
      <c r="BM38" s="713"/>
      <c r="BN38" s="713"/>
      <c r="BO38" s="713"/>
      <c r="BP38" s="713"/>
      <c r="BQ38" s="713"/>
      <c r="BR38" s="713"/>
      <c r="BS38" s="820"/>
      <c r="BT38" s="1071"/>
      <c r="BU38" s="1071"/>
      <c r="BV38" s="1071"/>
      <c r="BW38" s="1071"/>
      <c r="BX38" s="1071"/>
    </row>
    <row r="39" spans="2:76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ROUND(+'[7]C.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0">
        <v>7.0599999999999996E-2</v>
      </c>
      <c r="BM39" s="820">
        <v>7.0599999999999996E-2</v>
      </c>
      <c r="BN39" s="820">
        <v>7.1199999999999999E-2</v>
      </c>
      <c r="BO39" s="820">
        <v>7.2599999999999998E-2</v>
      </c>
      <c r="BP39" s="820">
        <v>7.1900000000000006E-2</v>
      </c>
      <c r="BQ39" s="820">
        <v>7.3899999999999993E-2</v>
      </c>
      <c r="BR39" s="820">
        <f>ROUND(+'[8]C. Acceso y Transito'!$CD$63*1.19,4)</f>
        <v>7.3200000000000001E-2</v>
      </c>
      <c r="BS39" s="820">
        <v>7.1999999999999995E-2</v>
      </c>
      <c r="BT39" s="1070">
        <v>7.2700000000000001E-2</v>
      </c>
      <c r="BU39" s="1070">
        <v>7.1400000000000005E-2</v>
      </c>
      <c r="BV39" s="1070">
        <v>7.2400000000000006E-2</v>
      </c>
      <c r="BW39" s="1070">
        <v>7.2499999999999995E-2</v>
      </c>
      <c r="BX39" s="1070">
        <v>7.2700000000000001E-2</v>
      </c>
    </row>
    <row r="40" spans="2:76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ROUND(+'[7]C.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0">
        <v>5.28E-2</v>
      </c>
      <c r="BM40" s="820">
        <v>5.2999999999999999E-2</v>
      </c>
      <c r="BN40" s="820">
        <v>5.33E-2</v>
      </c>
      <c r="BO40" s="820">
        <v>5.4399999999999997E-2</v>
      </c>
      <c r="BP40" s="820">
        <v>5.3900000000000003E-2</v>
      </c>
      <c r="BQ40" s="820">
        <v>5.5300000000000002E-2</v>
      </c>
      <c r="BR40" s="820">
        <f>ROUND(+'[8]C. Acceso y Transito'!$CD$64*1.19,4)</f>
        <v>5.4899999999999997E-2</v>
      </c>
      <c r="BS40" s="820">
        <v>5.3900000000000003E-2</v>
      </c>
      <c r="BT40" s="1070">
        <v>5.45E-2</v>
      </c>
      <c r="BU40" s="1070">
        <v>5.3600000000000002E-2</v>
      </c>
      <c r="BV40" s="1070">
        <v>5.4300000000000001E-2</v>
      </c>
      <c r="BW40" s="1070">
        <v>5.4300000000000001E-2</v>
      </c>
      <c r="BX40" s="1070">
        <v>5.45E-2</v>
      </c>
    </row>
    <row r="41" spans="2:76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ROUND(+'[7]C.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0">
        <v>3.5200000000000002E-2</v>
      </c>
      <c r="BM41" s="820">
        <v>3.5200000000000002E-2</v>
      </c>
      <c r="BN41" s="820">
        <v>3.5499999999999997E-2</v>
      </c>
      <c r="BO41" s="820">
        <v>3.6200000000000003E-2</v>
      </c>
      <c r="BP41" s="820">
        <v>3.5799999999999998E-2</v>
      </c>
      <c r="BQ41" s="820">
        <v>3.6900000000000002E-2</v>
      </c>
      <c r="BR41" s="820">
        <f>ROUND(+'[8]C. Acceso y Transito'!$CD$65*1.19,4)</f>
        <v>3.6499999999999998E-2</v>
      </c>
      <c r="BS41" s="820">
        <v>3.5900000000000001E-2</v>
      </c>
      <c r="BT41" s="1070">
        <v>3.6299999999999999E-2</v>
      </c>
      <c r="BU41" s="1070">
        <v>3.56E-2</v>
      </c>
      <c r="BV41" s="1070">
        <v>3.61E-2</v>
      </c>
      <c r="BW41" s="1070">
        <v>3.6200000000000003E-2</v>
      </c>
      <c r="BX41" s="1070">
        <v>3.6299999999999999E-2</v>
      </c>
    </row>
    <row r="42" spans="2:76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0"/>
      <c r="BM42" s="820"/>
      <c r="BN42" s="820"/>
      <c r="BO42" s="820"/>
      <c r="BP42" s="820"/>
      <c r="BQ42" s="820"/>
      <c r="BR42" s="820"/>
      <c r="BS42" s="868"/>
      <c r="BT42" s="868"/>
      <c r="BU42" s="868"/>
      <c r="BV42" s="868"/>
      <c r="BW42" s="868"/>
      <c r="BX42" s="868"/>
    </row>
    <row r="43" spans="2:76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ROUND(+'[7]C.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0">
        <v>7.0800000000000002E-2</v>
      </c>
      <c r="BM43" s="820">
        <v>7.0900000000000005E-2</v>
      </c>
      <c r="BN43" s="820">
        <v>7.1499999999999994E-2</v>
      </c>
      <c r="BO43" s="820">
        <v>7.2900000000000006E-2</v>
      </c>
      <c r="BP43" s="820">
        <v>7.22E-2</v>
      </c>
      <c r="BQ43" s="820">
        <v>7.4300000000000005E-2</v>
      </c>
      <c r="BR43" s="820">
        <v>7.3499999999999996E-2</v>
      </c>
      <c r="BS43" s="820">
        <v>7.2400000000000006E-2</v>
      </c>
      <c r="BT43" s="820">
        <v>7.2900000000000006E-2</v>
      </c>
      <c r="BU43" s="820">
        <v>7.1800000000000003E-2</v>
      </c>
      <c r="BV43" s="820">
        <v>7.2700000000000001E-2</v>
      </c>
      <c r="BW43" s="820">
        <v>7.2700000000000001E-2</v>
      </c>
      <c r="BX43" s="820">
        <v>7.3099999999999998E-2</v>
      </c>
    </row>
    <row r="44" spans="2:76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ROUND(+'[7]C.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0">
        <v>5.3199999999999997E-2</v>
      </c>
      <c r="BM44" s="820">
        <v>5.33E-2</v>
      </c>
      <c r="BN44" s="820">
        <v>5.3699999999999998E-2</v>
      </c>
      <c r="BO44" s="820">
        <v>5.4699999999999999E-2</v>
      </c>
      <c r="BP44" s="820">
        <v>5.4100000000000002E-2</v>
      </c>
      <c r="BQ44" s="820">
        <v>5.57E-2</v>
      </c>
      <c r="BR44" s="820">
        <v>5.5199999999999999E-2</v>
      </c>
      <c r="BS44" s="820">
        <v>5.4300000000000001E-2</v>
      </c>
      <c r="BT44" s="820">
        <v>5.4699999999999999E-2</v>
      </c>
      <c r="BU44" s="820">
        <v>5.3900000000000003E-2</v>
      </c>
      <c r="BV44" s="820">
        <v>5.4600000000000003E-2</v>
      </c>
      <c r="BW44" s="820">
        <v>5.4600000000000003E-2</v>
      </c>
      <c r="BX44" s="820">
        <v>5.4899999999999997E-2</v>
      </c>
    </row>
    <row r="45" spans="2:76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ROUND(+'[7]C.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0">
        <v>3.5499999999999997E-2</v>
      </c>
      <c r="BM45" s="820">
        <v>3.56E-2</v>
      </c>
      <c r="BN45" s="820">
        <v>3.5799999999999998E-2</v>
      </c>
      <c r="BO45" s="820">
        <v>3.6499999999999998E-2</v>
      </c>
      <c r="BP45" s="820">
        <v>3.6200000000000003E-2</v>
      </c>
      <c r="BQ45" s="820">
        <v>3.7199999999999997E-2</v>
      </c>
      <c r="BR45" s="820">
        <v>3.6900000000000002E-2</v>
      </c>
      <c r="BS45" s="820">
        <v>3.6299999999999999E-2</v>
      </c>
      <c r="BT45" s="820">
        <v>3.6499999999999998E-2</v>
      </c>
      <c r="BU45" s="820">
        <v>3.5900000000000001E-2</v>
      </c>
      <c r="BV45" s="820">
        <v>3.6400000000000002E-2</v>
      </c>
      <c r="BW45" s="820">
        <v>3.6400000000000002E-2</v>
      </c>
      <c r="BX45" s="820">
        <v>3.6700000000000003E-2</v>
      </c>
    </row>
    <row r="46" spans="2:76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4"/>
      <c r="BM46" s="749"/>
      <c r="BN46" s="868"/>
      <c r="BO46" s="868"/>
      <c r="BP46" s="868"/>
      <c r="BQ46" s="868"/>
      <c r="BR46" s="868"/>
      <c r="BS46" s="823"/>
      <c r="BT46" s="823"/>
      <c r="BU46" s="823"/>
      <c r="BV46" s="823"/>
      <c r="BW46" s="823"/>
      <c r="BX46" s="823"/>
    </row>
    <row r="47" spans="2:76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0"/>
      <c r="BM47" s="820"/>
      <c r="BN47" s="820"/>
      <c r="BO47" s="820"/>
      <c r="BP47" s="820"/>
      <c r="BQ47" s="820"/>
      <c r="BR47" s="820"/>
      <c r="BS47" s="823"/>
      <c r="BT47" s="823"/>
      <c r="BU47" s="823"/>
      <c r="BV47" s="823"/>
      <c r="BW47" s="823"/>
      <c r="BX47" s="823"/>
    </row>
    <row r="48" spans="2:76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ROUND(+'[7]Serv.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3">
        <v>49964.342100000002</v>
      </c>
      <c r="BM48" s="823">
        <v>50022.2952</v>
      </c>
      <c r="BN48" s="823">
        <v>50432.001900000003</v>
      </c>
      <c r="BO48" s="823">
        <v>51162.5357</v>
      </c>
      <c r="BP48" s="823">
        <v>50799.346400000002</v>
      </c>
      <c r="BQ48" s="823">
        <v>51934.633000000002</v>
      </c>
      <c r="BR48" s="823">
        <v>51656.931700000001</v>
      </c>
      <c r="BS48" s="823">
        <v>51169.905500000001</v>
      </c>
      <c r="BT48" s="823">
        <v>51520.835200000001</v>
      </c>
      <c r="BU48" s="823">
        <v>50930.402199999997</v>
      </c>
      <c r="BV48" s="823">
        <v>51337.099399999999</v>
      </c>
      <c r="BW48" s="823">
        <v>51506.219100000002</v>
      </c>
      <c r="BX48" s="823">
        <v>51639.211600000002</v>
      </c>
    </row>
    <row r="49" spans="2:76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ROUND(+'[7]Serv.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3">
        <v>84045.841100000005</v>
      </c>
      <c r="BM49" s="823">
        <v>84143.468900000007</v>
      </c>
      <c r="BN49" s="823">
        <v>84831.887400000007</v>
      </c>
      <c r="BO49" s="823">
        <v>86066.571599999996</v>
      </c>
      <c r="BP49" s="823">
        <v>85453.084400000007</v>
      </c>
      <c r="BQ49" s="823">
        <v>87368.629499999995</v>
      </c>
      <c r="BR49" s="823">
        <v>86896.819099999993</v>
      </c>
      <c r="BS49" s="823">
        <v>86070.375700000004</v>
      </c>
      <c r="BT49" s="823">
        <v>86663.091</v>
      </c>
      <c r="BU49" s="823">
        <v>85663.2929</v>
      </c>
      <c r="BV49" s="823">
        <v>86353.315600000002</v>
      </c>
      <c r="BW49" s="823">
        <v>86635.099000000002</v>
      </c>
      <c r="BX49" s="823">
        <v>86859.9</v>
      </c>
    </row>
    <row r="50" spans="2:76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ROUND(+'[7]Serv.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3">
        <v>209998.26680000001</v>
      </c>
      <c r="BM50" s="823">
        <v>210242.4713</v>
      </c>
      <c r="BN50" s="823">
        <v>211961.1482</v>
      </c>
      <c r="BO50" s="823">
        <v>215057.0961</v>
      </c>
      <c r="BP50" s="823">
        <v>213519.4289</v>
      </c>
      <c r="BQ50" s="823">
        <v>218316.62469999999</v>
      </c>
      <c r="BR50" s="823">
        <v>217128.97219999999</v>
      </c>
      <c r="BS50" s="823">
        <v>215050.49849999999</v>
      </c>
      <c r="BT50" s="823">
        <v>216535.984</v>
      </c>
      <c r="BU50" s="823">
        <v>214025.46599999999</v>
      </c>
      <c r="BV50" s="823">
        <v>215760.64230000001</v>
      </c>
      <c r="BW50" s="823">
        <v>216459.65969999999</v>
      </c>
      <c r="BX50" s="823">
        <v>217023.39780000001</v>
      </c>
    </row>
    <row r="51" spans="2:76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3"/>
      <c r="BM51" s="823"/>
      <c r="BN51" s="823"/>
      <c r="BO51" s="823"/>
      <c r="BP51" s="823"/>
      <c r="BQ51" s="823"/>
      <c r="BR51" s="823"/>
      <c r="BS51" s="823"/>
      <c r="BT51" s="823"/>
      <c r="BU51" s="823"/>
      <c r="BV51" s="823"/>
      <c r="BW51" s="823"/>
      <c r="BX51" s="823"/>
    </row>
    <row r="52" spans="2:76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ROUND(+'[7]Serv.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3">
        <v>15722.4828</v>
      </c>
      <c r="BM52" s="823">
        <v>15740.5911</v>
      </c>
      <c r="BN52" s="823">
        <v>15870.186799999999</v>
      </c>
      <c r="BO52" s="823">
        <v>16094.8773</v>
      </c>
      <c r="BP52" s="823">
        <v>15982.865599999999</v>
      </c>
      <c r="BQ52" s="823">
        <v>16334.904699999999</v>
      </c>
      <c r="BR52" s="823">
        <v>16251.680200000001</v>
      </c>
      <c r="BS52" s="823">
        <v>16104.831200000001</v>
      </c>
      <c r="BT52" s="823">
        <v>16213.117200000001</v>
      </c>
      <c r="BU52" s="823">
        <v>16033.208199999999</v>
      </c>
      <c r="BV52" s="823">
        <v>16155.9319</v>
      </c>
      <c r="BW52" s="823">
        <v>16211.5452</v>
      </c>
      <c r="BX52" s="823">
        <v>16252.423699999999</v>
      </c>
    </row>
    <row r="53" spans="2:76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ROUND(+'[7]Serv.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3">
        <v>49803.657899999998</v>
      </c>
      <c r="BM53" s="823">
        <v>49861.424599999998</v>
      </c>
      <c r="BN53" s="823">
        <v>50269.813600000001</v>
      </c>
      <c r="BO53" s="823">
        <v>50997.998099999997</v>
      </c>
      <c r="BP53" s="823">
        <v>50635.976799999997</v>
      </c>
      <c r="BQ53" s="823">
        <v>51767.612300000001</v>
      </c>
      <c r="BR53" s="823">
        <v>51490.804100000001</v>
      </c>
      <c r="BS53" s="823">
        <v>51005.3442</v>
      </c>
      <c r="BT53" s="823">
        <v>51355.145299999996</v>
      </c>
      <c r="BU53" s="823">
        <v>50766.611100000002</v>
      </c>
      <c r="BV53" s="823">
        <v>51172.000500000002</v>
      </c>
      <c r="BW53" s="823">
        <v>51340.576300000001</v>
      </c>
      <c r="BX53" s="823">
        <v>51473.141100000001</v>
      </c>
    </row>
    <row r="54" spans="2:76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ROUND(+'[7]Serv.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3">
        <v>175756.9185</v>
      </c>
      <c r="BM54" s="823">
        <v>175961.304</v>
      </c>
      <c r="BN54" s="823">
        <v>177399.7415</v>
      </c>
      <c r="BO54" s="823">
        <v>179990.87839999999</v>
      </c>
      <c r="BP54" s="823">
        <v>178703.93609999999</v>
      </c>
      <c r="BQ54" s="823">
        <v>182718.92329999999</v>
      </c>
      <c r="BR54" s="823">
        <v>181724.924</v>
      </c>
      <c r="BS54" s="823">
        <v>179985.3566</v>
      </c>
      <c r="BT54" s="823">
        <v>181228.6257</v>
      </c>
      <c r="BU54" s="823">
        <v>179127.46119999999</v>
      </c>
      <c r="BV54" s="823">
        <v>180579.7077</v>
      </c>
      <c r="BW54" s="823">
        <v>181164.7464</v>
      </c>
      <c r="BX54" s="823">
        <v>181636.56400000001</v>
      </c>
    </row>
    <row r="55" spans="2:76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ROUND(+'[7]Serv.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3">
        <v>74182</v>
      </c>
      <c r="BM55" s="823">
        <v>74246.123600000006</v>
      </c>
      <c r="BN55" s="823">
        <v>74970.545400000003</v>
      </c>
      <c r="BO55" s="823">
        <v>75162.304000000004</v>
      </c>
      <c r="BP55" s="823">
        <v>75013.1584</v>
      </c>
      <c r="BQ55" s="823">
        <v>75808.601800000004</v>
      </c>
      <c r="BR55" s="823">
        <v>76106.893200000006</v>
      </c>
      <c r="BS55" s="823">
        <v>76490.410499999998</v>
      </c>
      <c r="BT55" s="823">
        <v>76639.556200000006</v>
      </c>
      <c r="BU55" s="823">
        <v>76788.701799999995</v>
      </c>
      <c r="BV55" s="823">
        <v>76476.206200000001</v>
      </c>
      <c r="BW55" s="823">
        <v>77143.810500000007</v>
      </c>
      <c r="BX55" s="823">
        <v>77172.219200000007</v>
      </c>
    </row>
    <row r="56" spans="2:76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0"/>
      <c r="BM56" s="713"/>
      <c r="BN56" s="713"/>
      <c r="BO56" s="713"/>
      <c r="BP56" s="713"/>
      <c r="BQ56" s="713"/>
      <c r="BR56" s="713"/>
      <c r="BS56" s="713"/>
      <c r="BT56" s="713"/>
      <c r="BU56" s="713"/>
      <c r="BV56" s="713"/>
      <c r="BW56" s="713"/>
      <c r="BX56" s="713"/>
    </row>
    <row r="57" spans="2:76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ROUND(+'[7]Serv.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3">
        <v>626698.83840000001</v>
      </c>
      <c r="BM57" s="823">
        <v>626281.84569999995</v>
      </c>
      <c r="BN57" s="823">
        <v>631050.54249999998</v>
      </c>
      <c r="BO57" s="823">
        <v>634296.90469999996</v>
      </c>
      <c r="BP57" s="823">
        <v>635023.24349999998</v>
      </c>
      <c r="BQ57" s="823">
        <v>641842.21779999998</v>
      </c>
      <c r="BR57" s="823">
        <v>641151.90280000004</v>
      </c>
      <c r="BS57" s="823">
        <v>641193.17740000004</v>
      </c>
      <c r="BT57" s="823">
        <v>643595.88280000002</v>
      </c>
      <c r="BU57" s="823">
        <v>643714.60530000005</v>
      </c>
      <c r="BV57" s="823">
        <v>641293.33510000003</v>
      </c>
      <c r="BW57" s="823">
        <v>645329.99089999998</v>
      </c>
      <c r="BX57" s="823">
        <v>646723.82860000001</v>
      </c>
    </row>
    <row r="58" spans="2:76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ROUND(+'[7]Serv.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3">
        <v>215902.39920000001</v>
      </c>
      <c r="BM58" s="823">
        <v>215393.37450000001</v>
      </c>
      <c r="BN58" s="823">
        <v>216522.29190000001</v>
      </c>
      <c r="BO58" s="823">
        <v>218259.5171</v>
      </c>
      <c r="BP58" s="823">
        <v>219270.11550000001</v>
      </c>
      <c r="BQ58" s="823">
        <v>221657.3131</v>
      </c>
      <c r="BR58" s="823">
        <v>220192.66899999999</v>
      </c>
      <c r="BS58" s="823">
        <v>218997.2781</v>
      </c>
      <c r="BT58" s="823">
        <v>220255.6605</v>
      </c>
      <c r="BU58" s="823">
        <v>219866.4069</v>
      </c>
      <c r="BV58" s="823">
        <v>219114.62959999999</v>
      </c>
      <c r="BW58" s="823">
        <v>219903.12899999999</v>
      </c>
      <c r="BX58" s="823">
        <v>220816.24340000001</v>
      </c>
    </row>
    <row r="59" spans="2:76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ROUND(+'[7]Serv.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3">
        <v>23652.379799999999</v>
      </c>
      <c r="BM59" s="823">
        <v>23569.129099999998</v>
      </c>
      <c r="BN59" s="823">
        <v>23654.272000000001</v>
      </c>
      <c r="BO59" s="823">
        <v>23891.0016</v>
      </c>
      <c r="BP59" s="823">
        <v>24059.0507</v>
      </c>
      <c r="BQ59" s="823">
        <v>24323.445299999999</v>
      </c>
      <c r="BR59" s="823">
        <v>24070.6198</v>
      </c>
      <c r="BS59" s="823">
        <v>23849.436399999999</v>
      </c>
      <c r="BT59" s="823">
        <v>24019.316299999999</v>
      </c>
      <c r="BU59" s="823">
        <v>23944.682000000001</v>
      </c>
      <c r="BV59" s="823">
        <v>23868.445</v>
      </c>
      <c r="BW59" s="823">
        <v>23910.185300000001</v>
      </c>
      <c r="BX59" s="823">
        <v>24042.2853</v>
      </c>
    </row>
    <row r="60" spans="2:76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ROUND(+'[7]Serv.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3">
        <v>295172.55229999998</v>
      </c>
      <c r="BM60" s="823">
        <v>294181.52470000001</v>
      </c>
      <c r="BN60" s="823">
        <v>295311.15529999998</v>
      </c>
      <c r="BO60" s="823">
        <v>298184.6335</v>
      </c>
      <c r="BP60" s="823">
        <v>300181.8014</v>
      </c>
      <c r="BQ60" s="823">
        <v>303476.3259</v>
      </c>
      <c r="BR60" s="823">
        <v>300482.21370000002</v>
      </c>
      <c r="BS60" s="823">
        <v>297878.72580000001</v>
      </c>
      <c r="BT60" s="823">
        <v>299943.17340000003</v>
      </c>
      <c r="BU60" s="823">
        <v>299067.30200000003</v>
      </c>
      <c r="BV60" s="823">
        <v>298105.27029999997</v>
      </c>
      <c r="BW60" s="823">
        <v>298703.58279999997</v>
      </c>
      <c r="BX60" s="823">
        <v>300296.55050000001</v>
      </c>
    </row>
    <row r="61" spans="2:76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ROUND(+'[7]Serv.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3">
        <v>333072.44429999997</v>
      </c>
      <c r="BM61" s="823">
        <v>331793.70390000002</v>
      </c>
      <c r="BN61" s="823">
        <v>332843.78619999997</v>
      </c>
      <c r="BO61" s="823">
        <v>336356.8064</v>
      </c>
      <c r="BP61" s="823">
        <v>338945.50650000002</v>
      </c>
      <c r="BQ61" s="823">
        <v>342679.864</v>
      </c>
      <c r="BR61" s="823">
        <v>338761.82900000003</v>
      </c>
      <c r="BS61" s="823">
        <v>335299.3849</v>
      </c>
      <c r="BT61" s="823">
        <v>337814.85</v>
      </c>
      <c r="BU61" s="823">
        <v>336640.74459999998</v>
      </c>
      <c r="BV61" s="823">
        <v>335590.7218</v>
      </c>
      <c r="BW61" s="823">
        <v>336007.01169999997</v>
      </c>
      <c r="BX61" s="823">
        <v>337990.37839999999</v>
      </c>
    </row>
    <row r="62" spans="2:76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ROUND(+'[7]Serv.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3">
        <v>2204.1309999999999</v>
      </c>
      <c r="BM62" s="823">
        <v>2206.0300999999999</v>
      </c>
      <c r="BN62" s="823">
        <v>2227.5545000000002</v>
      </c>
      <c r="BO62" s="823">
        <v>2233.2521000000002</v>
      </c>
      <c r="BP62" s="823">
        <v>2228.8206</v>
      </c>
      <c r="BQ62" s="823">
        <v>2252.4551000000001</v>
      </c>
      <c r="BR62" s="823">
        <v>2261.3181</v>
      </c>
      <c r="BS62" s="823">
        <v>2272.7132999999999</v>
      </c>
      <c r="BT62" s="823">
        <v>2277.1446999999998</v>
      </c>
      <c r="BU62" s="823">
        <v>2281.5763000000002</v>
      </c>
      <c r="BV62" s="823">
        <v>2272.2912000000001</v>
      </c>
      <c r="BW62" s="823">
        <v>2292.1273000000001</v>
      </c>
      <c r="BX62" s="823">
        <v>2292.9715000000001</v>
      </c>
    </row>
    <row r="63" spans="2:76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3"/>
      <c r="BM63" s="823"/>
      <c r="BN63" s="823"/>
      <c r="BO63" s="823"/>
      <c r="BP63" s="823"/>
      <c r="BQ63" s="823"/>
      <c r="BR63" s="823"/>
      <c r="BS63" s="823"/>
      <c r="BT63" s="823"/>
      <c r="BU63" s="823"/>
      <c r="BV63" s="823"/>
      <c r="BW63" s="823"/>
      <c r="BX63" s="823"/>
    </row>
    <row r="64" spans="2:76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ROUND(+'[7]Serv.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3">
        <v>381615.59830000001</v>
      </c>
      <c r="BM64" s="823">
        <v>381944.41979999997</v>
      </c>
      <c r="BN64" s="823">
        <v>385671.06319999998</v>
      </c>
      <c r="BO64" s="823">
        <v>386657.52769999998</v>
      </c>
      <c r="BP64" s="823">
        <v>385890.27759999997</v>
      </c>
      <c r="BQ64" s="823">
        <v>389982.2782</v>
      </c>
      <c r="BR64" s="823">
        <f>ROUND(+'[8]Serv. de Interconexión'!$CD$286*1.19,4)</f>
        <v>391516.77850000001</v>
      </c>
      <c r="BS64" s="823">
        <v>393489.70730000001</v>
      </c>
      <c r="BT64" s="823">
        <v>394256.95740000001</v>
      </c>
      <c r="BU64" s="823">
        <v>395024.20760000002</v>
      </c>
      <c r="BV64" s="823">
        <v>393416.636</v>
      </c>
      <c r="BW64" s="823">
        <v>396850.99359999999</v>
      </c>
      <c r="BX64" s="823">
        <v>396997.13650000002</v>
      </c>
    </row>
    <row r="65" spans="2:76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ROUND(+'[7]Serv.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3">
        <v>23878.925800000001</v>
      </c>
      <c r="BM65" s="823">
        <v>23899.5013</v>
      </c>
      <c r="BN65" s="823">
        <v>24132.689399999999</v>
      </c>
      <c r="BO65" s="823">
        <v>24194.415700000001</v>
      </c>
      <c r="BP65" s="823">
        <v>24146.4064</v>
      </c>
      <c r="BQ65" s="823">
        <v>24402.456200000001</v>
      </c>
      <c r="BR65" s="823">
        <f>ROUND(+'[8]Serv. de Interconexión'!$CD$289*1.19,4)</f>
        <v>24498.4748</v>
      </c>
      <c r="BS65" s="823">
        <v>24621.9274</v>
      </c>
      <c r="BT65" s="823">
        <v>24669.936600000001</v>
      </c>
      <c r="BU65" s="823">
        <v>24717.946</v>
      </c>
      <c r="BV65" s="823">
        <v>24617.355100000001</v>
      </c>
      <c r="BW65" s="823">
        <v>24832.254000000001</v>
      </c>
      <c r="BX65" s="823">
        <v>24841.398499999999</v>
      </c>
    </row>
    <row r="66" spans="2:76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ROUND(+'[7]Serv.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3">
        <v>21059.2582</v>
      </c>
      <c r="BM66" s="823">
        <v>20970.4005</v>
      </c>
      <c r="BN66" s="823">
        <v>21025.599999999999</v>
      </c>
      <c r="BO66" s="823">
        <v>21261.207200000001</v>
      </c>
      <c r="BP66" s="823">
        <v>21441.6152</v>
      </c>
      <c r="BQ66" s="823">
        <v>21678.568899999998</v>
      </c>
      <c r="BR66" s="823">
        <f>ROUND(+'[8]Serv. de Interconexión'!$CD$292*1.19,4)</f>
        <v>21403.918000000001</v>
      </c>
      <c r="BS66" s="823">
        <v>21158.886399999999</v>
      </c>
      <c r="BT66" s="823">
        <v>21327.1774</v>
      </c>
      <c r="BU66" s="823">
        <v>21243.705099999999</v>
      </c>
      <c r="BV66" s="823">
        <v>21179.081300000002</v>
      </c>
      <c r="BW66" s="823">
        <v>21192.544600000001</v>
      </c>
      <c r="BX66" s="823">
        <v>21327.1774</v>
      </c>
    </row>
    <row r="67" spans="2:76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ROUND(+'[7]Serv.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3">
        <v>27552.477500000001</v>
      </c>
      <c r="BM67" s="823">
        <v>27576.218199999999</v>
      </c>
      <c r="BN67" s="823">
        <v>27845.280200000001</v>
      </c>
      <c r="BO67" s="823">
        <v>27916.502499999999</v>
      </c>
      <c r="BP67" s="823">
        <v>27861.107400000001</v>
      </c>
      <c r="BQ67" s="823">
        <v>28156.547999999999</v>
      </c>
      <c r="BR67" s="823">
        <f>ROUND(+'[8]Serv. de Interconexión'!$CD$295*1.19,4)</f>
        <v>28267.338199999998</v>
      </c>
      <c r="BS67" s="823">
        <v>28409.782800000001</v>
      </c>
      <c r="BT67" s="823">
        <v>28465.177899999999</v>
      </c>
      <c r="BU67" s="823">
        <v>28520.573</v>
      </c>
      <c r="BV67" s="823">
        <v>28404.507099999999</v>
      </c>
      <c r="BW67" s="823">
        <v>28652.466199999999</v>
      </c>
      <c r="BX67" s="823">
        <v>28663.0177</v>
      </c>
    </row>
    <row r="68" spans="2:76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ROUND(+'[7]Serv.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3">
        <v>381615.59830000001</v>
      </c>
      <c r="BM68" s="823">
        <v>381944.41979999997</v>
      </c>
      <c r="BN68" s="823">
        <v>385671.06319999998</v>
      </c>
      <c r="BO68" s="823">
        <v>386657.52769999998</v>
      </c>
      <c r="BP68" s="823">
        <v>385890.27759999997</v>
      </c>
      <c r="BQ68" s="823">
        <v>389982.2782</v>
      </c>
      <c r="BR68" s="823">
        <f>ROUND(+'[8]Serv. de Interconexión'!$CD$298*1.19,4)</f>
        <v>391516.77850000001</v>
      </c>
      <c r="BS68" s="823">
        <v>393489.70730000001</v>
      </c>
      <c r="BT68" s="823">
        <v>394256.95740000001</v>
      </c>
      <c r="BU68" s="823">
        <v>395024.20760000002</v>
      </c>
      <c r="BV68" s="823">
        <v>393416.636</v>
      </c>
      <c r="BW68" s="823">
        <v>396850.99359999999</v>
      </c>
      <c r="BX68" s="823">
        <v>396997.13650000002</v>
      </c>
    </row>
    <row r="69" spans="2:76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ROUND(+'[7]Serv.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3">
        <v>539.43200000000002</v>
      </c>
      <c r="BM69" s="823">
        <v>539.89679999999998</v>
      </c>
      <c r="BN69" s="823">
        <v>545.16459999999995</v>
      </c>
      <c r="BO69" s="823">
        <v>546.55899999999997</v>
      </c>
      <c r="BP69" s="823">
        <v>545.47450000000003</v>
      </c>
      <c r="BQ69" s="823">
        <v>551.25869999999998</v>
      </c>
      <c r="BR69" s="823">
        <f>ROUND(+'[8]Serv. de Interconexión'!$CD$301*1.19,4)</f>
        <v>553.42780000000005</v>
      </c>
      <c r="BS69" s="823">
        <v>556.21669999999995</v>
      </c>
      <c r="BT69" s="823">
        <v>557.30129999999997</v>
      </c>
      <c r="BU69" s="823">
        <v>558.38570000000004</v>
      </c>
      <c r="BV69" s="823">
        <v>556.11339999999996</v>
      </c>
      <c r="BW69" s="823">
        <v>560.96799999999996</v>
      </c>
      <c r="BX69" s="823">
        <v>561.17460000000005</v>
      </c>
    </row>
    <row r="70" spans="2:76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ROUND(+'[7]Serv.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3">
        <v>129.64420000000001</v>
      </c>
      <c r="BM70" s="823">
        <v>129.76509999999999</v>
      </c>
      <c r="BN70" s="823">
        <v>130.98249999999999</v>
      </c>
      <c r="BO70" s="823">
        <v>131.69059999999999</v>
      </c>
      <c r="BP70" s="823">
        <v>131.26740000000001</v>
      </c>
      <c r="BQ70" s="823">
        <v>133.02770000000001</v>
      </c>
      <c r="BR70" s="823">
        <f>ROUND(+'[8]Serv. de Interconexión'!$CD$304*1.19,4)</f>
        <v>133.25380000000001</v>
      </c>
      <c r="BS70" s="823">
        <v>133.46019999999999</v>
      </c>
      <c r="BT70" s="823">
        <v>133.87729999999999</v>
      </c>
      <c r="BU70" s="823">
        <v>133.70490000000001</v>
      </c>
      <c r="BV70" s="823">
        <v>133.54580000000001</v>
      </c>
      <c r="BW70" s="823">
        <v>134.53710000000001</v>
      </c>
      <c r="BX70" s="823">
        <v>134.65799999999999</v>
      </c>
    </row>
    <row r="71" spans="2:76" ht="15.75" customHeight="1">
      <c r="B71" s="1248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0"/>
      <c r="BM71" s="713"/>
      <c r="BN71" s="713"/>
      <c r="BO71" s="823"/>
      <c r="BP71" s="823"/>
      <c r="BQ71" s="823"/>
      <c r="BR71" s="823"/>
      <c r="BS71" s="823"/>
      <c r="BT71" s="823"/>
      <c r="BU71" s="823"/>
      <c r="BV71" s="823"/>
      <c r="BW71" s="823"/>
      <c r="BX71" s="823"/>
    </row>
    <row r="72" spans="2:76" ht="15.75" customHeight="1">
      <c r="B72" s="1128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0"/>
      <c r="BM72" s="713"/>
      <c r="BN72" s="713"/>
      <c r="BO72" s="823"/>
      <c r="BP72" s="823"/>
      <c r="BQ72" s="823"/>
      <c r="BR72" s="823"/>
      <c r="BS72" s="823"/>
      <c r="BT72" s="823"/>
      <c r="BU72" s="823"/>
      <c r="BV72" s="823"/>
      <c r="BW72" s="823"/>
      <c r="BX72" s="823"/>
    </row>
    <row r="73" spans="2:76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ROUND(+'[7]Serv.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3">
        <v>130659.0664</v>
      </c>
      <c r="BM73" s="823">
        <v>130771.64969999999</v>
      </c>
      <c r="BN73" s="823">
        <v>132047.59270000001</v>
      </c>
      <c r="BO73" s="823">
        <v>132385.34229999999</v>
      </c>
      <c r="BP73" s="823">
        <v>132122.64809999999</v>
      </c>
      <c r="BQ73" s="823">
        <v>133523.68359999999</v>
      </c>
      <c r="BR73" s="823">
        <f>ROUND(+'[8]Serv. de Interconexión'!$CD$308*1.19,4)</f>
        <v>134049.07190000001</v>
      </c>
      <c r="BS73" s="823">
        <v>134724.5711</v>
      </c>
      <c r="BT73" s="823">
        <v>134987.2653</v>
      </c>
      <c r="BU73" s="823">
        <v>135249.95939999999</v>
      </c>
      <c r="BV73" s="823">
        <v>134699.5527</v>
      </c>
      <c r="BW73" s="823">
        <v>135875.42170000001</v>
      </c>
      <c r="BX73" s="823">
        <v>135925.45869999999</v>
      </c>
    </row>
    <row r="74" spans="2:76" ht="15.75" customHeight="1">
      <c r="B74" s="1248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3"/>
      <c r="BM74" s="823"/>
      <c r="BN74" s="823"/>
      <c r="BO74" s="823"/>
      <c r="BP74" s="823"/>
      <c r="BQ74" s="823"/>
      <c r="BR74" s="823"/>
      <c r="BS74" s="823"/>
      <c r="BT74" s="823"/>
      <c r="BU74" s="823"/>
      <c r="BV74" s="823"/>
      <c r="BW74" s="823"/>
      <c r="BX74" s="823"/>
    </row>
    <row r="75" spans="2:76" ht="15.75" customHeight="1">
      <c r="B75" s="1128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3"/>
      <c r="BM75" s="823"/>
      <c r="BN75" s="823"/>
      <c r="BO75" s="823"/>
      <c r="BP75" s="823"/>
      <c r="BQ75" s="823"/>
      <c r="BR75" s="823"/>
      <c r="BS75" s="823"/>
      <c r="BT75" s="823"/>
      <c r="BU75" s="823"/>
      <c r="BV75" s="823"/>
      <c r="BW75" s="823"/>
      <c r="BX75" s="823"/>
    </row>
    <row r="76" spans="2:76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ROUND(+'[7]Serv.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3">
        <v>89678.371100000004</v>
      </c>
      <c r="BM76" s="823">
        <v>89755.642999999996</v>
      </c>
      <c r="BN76" s="823">
        <v>90631.391499999998</v>
      </c>
      <c r="BO76" s="823">
        <v>90863.207299999995</v>
      </c>
      <c r="BP76" s="823">
        <v>90682.906099999993</v>
      </c>
      <c r="BQ76" s="823">
        <v>91644.512400000007</v>
      </c>
      <c r="BR76" s="823">
        <v>92005.114799999996</v>
      </c>
      <c r="BS76" s="823">
        <v>92468.746400000004</v>
      </c>
      <c r="BT76" s="823">
        <v>92649.047600000005</v>
      </c>
      <c r="BU76" s="823">
        <v>92829.348800000007</v>
      </c>
      <c r="BV76" s="823">
        <v>92451.574800000002</v>
      </c>
      <c r="BW76" s="823">
        <v>93258.637199999997</v>
      </c>
      <c r="BX76" s="823">
        <v>93292.9804</v>
      </c>
    </row>
    <row r="77" spans="2:76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0"/>
      <c r="BM77" s="713"/>
      <c r="BN77" s="713"/>
      <c r="BO77" s="713"/>
      <c r="BP77" s="713"/>
      <c r="BQ77" s="713"/>
      <c r="BR77" s="713"/>
      <c r="BS77" s="713"/>
      <c r="BT77" s="713"/>
      <c r="BU77" s="713"/>
      <c r="BV77" s="713"/>
      <c r="BW77" s="713"/>
      <c r="BX77" s="713"/>
    </row>
    <row r="78" spans="2:76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ROUND(+'[7]Funciones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5">
        <v>5.1799999999999999E-2</v>
      </c>
      <c r="BM78" s="824">
        <v>5.1900000000000002E-2</v>
      </c>
      <c r="BN78" s="824">
        <v>5.2400000000000002E-2</v>
      </c>
      <c r="BO78" s="824">
        <v>5.2499999999999998E-2</v>
      </c>
      <c r="BP78" s="824">
        <v>5.2400000000000002E-2</v>
      </c>
      <c r="BQ78" s="824">
        <v>5.2999999999999999E-2</v>
      </c>
      <c r="BR78" s="824">
        <v>5.3100000000000001E-2</v>
      </c>
      <c r="BS78" s="824">
        <v>5.3400000000000003E-2</v>
      </c>
      <c r="BT78" s="824">
        <v>5.3600000000000002E-2</v>
      </c>
      <c r="BU78" s="824">
        <v>5.3600000000000002E-2</v>
      </c>
      <c r="BV78" s="824">
        <v>5.3400000000000003E-2</v>
      </c>
      <c r="BW78" s="824">
        <v>5.3900000000000003E-2</v>
      </c>
      <c r="BX78" s="824">
        <v>5.3900000000000003E-2</v>
      </c>
    </row>
    <row r="79" spans="2:76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ROUND(+'[7]Funciones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5">
        <v>0.10340000000000001</v>
      </c>
      <c r="BM79" s="824">
        <v>0.10349999999999999</v>
      </c>
      <c r="BN79" s="824">
        <v>0.1045</v>
      </c>
      <c r="BO79" s="824">
        <v>0.1047</v>
      </c>
      <c r="BP79" s="824">
        <v>0.1046</v>
      </c>
      <c r="BQ79" s="824">
        <v>0.1057</v>
      </c>
      <c r="BR79" s="824">
        <v>0.106</v>
      </c>
      <c r="BS79" s="824">
        <v>0.1066</v>
      </c>
      <c r="BT79" s="824">
        <v>0.1069</v>
      </c>
      <c r="BU79" s="824">
        <v>0.107</v>
      </c>
      <c r="BV79" s="824">
        <v>0.1066</v>
      </c>
      <c r="BW79" s="824">
        <v>0.1076</v>
      </c>
      <c r="BX79" s="824">
        <v>0.1076</v>
      </c>
    </row>
    <row r="80" spans="2:76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ROUND(+'[7]Funciones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5">
        <v>4.1898</v>
      </c>
      <c r="BM80" s="824">
        <v>4.1932999999999998</v>
      </c>
      <c r="BN80" s="824">
        <v>4.2343000000000002</v>
      </c>
      <c r="BO80" s="824">
        <v>4.2450999999999999</v>
      </c>
      <c r="BP80" s="824">
        <v>4.2366000000000001</v>
      </c>
      <c r="BQ80" s="824">
        <v>4.2815000000000003</v>
      </c>
      <c r="BR80" s="824">
        <v>4.2984</v>
      </c>
      <c r="BS80" s="824">
        <v>4.3201000000000001</v>
      </c>
      <c r="BT80" s="824">
        <v>4.3285</v>
      </c>
      <c r="BU80" s="824">
        <v>4.3369999999999997</v>
      </c>
      <c r="BV80" s="824">
        <v>4.3192000000000004</v>
      </c>
      <c r="BW80" s="824">
        <v>4.3569000000000004</v>
      </c>
      <c r="BX80" s="824">
        <v>4.3586</v>
      </c>
    </row>
    <row r="81" spans="2:76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ROUND(+'[7]Funciones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5">
        <v>29.606999999999999</v>
      </c>
      <c r="BM81" s="824">
        <v>29.632400000000001</v>
      </c>
      <c r="BN81" s="824">
        <v>29.921600000000002</v>
      </c>
      <c r="BO81" s="824">
        <v>29.998100000000001</v>
      </c>
      <c r="BP81" s="824">
        <v>29.938600000000001</v>
      </c>
      <c r="BQ81" s="824">
        <v>30.2561</v>
      </c>
      <c r="BR81" s="824">
        <v>30.3751</v>
      </c>
      <c r="BS81" s="824">
        <v>30.528300000000002</v>
      </c>
      <c r="BT81" s="824">
        <v>30.587800000000001</v>
      </c>
      <c r="BU81" s="824">
        <v>30.647300000000001</v>
      </c>
      <c r="BV81" s="824">
        <v>30.522500000000001</v>
      </c>
      <c r="BW81" s="824">
        <v>30.789000000000001</v>
      </c>
      <c r="BX81" s="824">
        <v>30.8003</v>
      </c>
    </row>
    <row r="82" spans="2:76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ROUND(+'[7]Funciones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5">
        <v>0.14219999999999999</v>
      </c>
      <c r="BM82" s="824">
        <v>0.14230000000000001</v>
      </c>
      <c r="BN82" s="824">
        <v>0.14380000000000001</v>
      </c>
      <c r="BO82" s="824">
        <v>0.14410000000000001</v>
      </c>
      <c r="BP82" s="824">
        <v>0.1439</v>
      </c>
      <c r="BQ82" s="824">
        <v>0.14530000000000001</v>
      </c>
      <c r="BR82" s="824">
        <v>0.1459</v>
      </c>
      <c r="BS82" s="824">
        <v>0.14660000000000001</v>
      </c>
      <c r="BT82" s="824">
        <v>0.14699999999999999</v>
      </c>
      <c r="BU82" s="824">
        <v>0.1472</v>
      </c>
      <c r="BV82" s="824">
        <v>0.14660000000000001</v>
      </c>
      <c r="BW82" s="824">
        <v>0.1479</v>
      </c>
      <c r="BX82" s="824">
        <v>0.1479</v>
      </c>
    </row>
    <row r="83" spans="2:76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ROUND(+'[7]Funciones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5">
        <v>49.7149</v>
      </c>
      <c r="BM83" s="824">
        <v>49.7577</v>
      </c>
      <c r="BN83" s="824">
        <v>50.243099999999998</v>
      </c>
      <c r="BO83" s="824">
        <v>50.371600000000001</v>
      </c>
      <c r="BP83" s="824">
        <v>50.271700000000003</v>
      </c>
      <c r="BQ83" s="824">
        <v>50.8048</v>
      </c>
      <c r="BR83" s="824">
        <v>51.0047</v>
      </c>
      <c r="BS83" s="824">
        <v>51.261699999999998</v>
      </c>
      <c r="BT83" s="824">
        <v>51.361699999999999</v>
      </c>
      <c r="BU83" s="824">
        <v>51.4617</v>
      </c>
      <c r="BV83" s="824">
        <v>51.252200000000002</v>
      </c>
      <c r="BW83" s="824">
        <v>51.6997</v>
      </c>
      <c r="BX83" s="824">
        <v>51.718699999999998</v>
      </c>
    </row>
    <row r="84" spans="2:76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0"/>
      <c r="BM84" s="713"/>
      <c r="BN84" s="713"/>
      <c r="BO84" s="713"/>
      <c r="BP84" s="713"/>
      <c r="BQ84" s="713"/>
      <c r="BR84" s="713"/>
      <c r="BS84" s="713"/>
      <c r="BT84" s="713"/>
      <c r="BU84" s="713"/>
      <c r="BV84" s="713"/>
      <c r="BW84" s="713"/>
      <c r="BX84" s="713"/>
    </row>
    <row r="85" spans="2:76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ROUND(+'[7]Funciones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3">
        <v>140723.08470000001</v>
      </c>
      <c r="BM85" s="823">
        <v>140844.33960000001</v>
      </c>
      <c r="BN85" s="823">
        <v>142218.56210000001</v>
      </c>
      <c r="BO85" s="823">
        <v>142582.32689999999</v>
      </c>
      <c r="BP85" s="823">
        <v>142299.3988</v>
      </c>
      <c r="BQ85" s="823">
        <v>143808.34899999999</v>
      </c>
      <c r="BR85" s="823">
        <v>144374.2053</v>
      </c>
      <c r="BS85" s="823">
        <v>145101.73490000001</v>
      </c>
      <c r="BT85" s="823">
        <v>145384.66310000001</v>
      </c>
      <c r="BU85" s="823">
        <v>145667.5913</v>
      </c>
      <c r="BV85" s="823">
        <v>145074.78940000001</v>
      </c>
      <c r="BW85" s="823">
        <v>146341.2297</v>
      </c>
      <c r="BX85" s="823">
        <v>146395.12090000001</v>
      </c>
    </row>
    <row r="86" spans="2:76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0"/>
      <c r="BM86" s="713"/>
      <c r="BN86" s="713"/>
      <c r="BO86" s="713"/>
      <c r="BP86" s="713"/>
      <c r="BQ86" s="713"/>
      <c r="BR86" s="713"/>
      <c r="BS86" s="713"/>
      <c r="BT86" s="713"/>
      <c r="BU86" s="713"/>
      <c r="BV86" s="713"/>
      <c r="BW86" s="713"/>
      <c r="BX86" s="713"/>
    </row>
    <row r="87" spans="2:76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ROUND(+'[7]Funciones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3">
        <v>70072.737500000003</v>
      </c>
      <c r="BM87" s="823">
        <v>70133.176099999997</v>
      </c>
      <c r="BN87" s="823">
        <v>70817.151800000007</v>
      </c>
      <c r="BO87" s="823">
        <v>71000.699900000007</v>
      </c>
      <c r="BP87" s="823">
        <v>70858.766099999993</v>
      </c>
      <c r="BQ87" s="823">
        <v>71612.533800000005</v>
      </c>
      <c r="BR87" s="823">
        <v>71892.395499999999</v>
      </c>
      <c r="BS87" s="823">
        <v>72251.664799999999</v>
      </c>
      <c r="BT87" s="823">
        <v>72393.561900000001</v>
      </c>
      <c r="BU87" s="823">
        <v>72531.637000000002</v>
      </c>
      <c r="BV87" s="823">
        <v>72238.963199999998</v>
      </c>
      <c r="BW87" s="823">
        <v>72868.446899999995</v>
      </c>
      <c r="BX87" s="823">
        <v>72895.744200000001</v>
      </c>
    </row>
    <row r="88" spans="2:76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ROUND(+'[7]Funciones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3">
        <v>1565691.2164</v>
      </c>
      <c r="BM88" s="823">
        <v>1567040.304</v>
      </c>
      <c r="BN88" s="823">
        <v>1582329.9646000001</v>
      </c>
      <c r="BO88" s="823">
        <v>1586377.2276999999</v>
      </c>
      <c r="BP88" s="823">
        <v>1583229.3563999999</v>
      </c>
      <c r="BQ88" s="823">
        <v>1600018.0031999999</v>
      </c>
      <c r="BR88" s="823">
        <v>1606313.7457000001</v>
      </c>
      <c r="BS88" s="823">
        <v>1614408.2720000001</v>
      </c>
      <c r="BT88" s="823">
        <v>1617556.1432</v>
      </c>
      <c r="BU88" s="823">
        <v>1620704.0145</v>
      </c>
      <c r="BV88" s="823">
        <v>1614108.4746999999</v>
      </c>
      <c r="BW88" s="823">
        <v>1628198.9461000001</v>
      </c>
      <c r="BX88" s="823">
        <v>1628798.5405999999</v>
      </c>
    </row>
    <row r="89" spans="2:76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0"/>
      <c r="BM89" s="713"/>
      <c r="BN89" s="713"/>
      <c r="BO89" s="713"/>
      <c r="BP89" s="713"/>
      <c r="BQ89" s="713"/>
      <c r="BR89" s="713"/>
      <c r="BS89" s="713"/>
      <c r="BT89" s="713"/>
      <c r="BU89" s="713"/>
      <c r="BV89" s="713"/>
      <c r="BW89" s="713"/>
      <c r="BX89" s="713"/>
    </row>
    <row r="90" spans="2:76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ROUND(+'[7]Funciones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3">
        <v>8737.5046000000002</v>
      </c>
      <c r="BM90" s="823">
        <v>8745.0332999999991</v>
      </c>
      <c r="BN90" s="823">
        <v>8830.3588</v>
      </c>
      <c r="BO90" s="823">
        <v>8852.9449999999997</v>
      </c>
      <c r="BP90" s="823">
        <v>8835.3780000000006</v>
      </c>
      <c r="BQ90" s="823">
        <v>8929.0687999999991</v>
      </c>
      <c r="BR90" s="823">
        <v>8964.2029000000002</v>
      </c>
      <c r="BS90" s="823">
        <v>9009.3752999999997</v>
      </c>
      <c r="BT90" s="823">
        <v>9026.9423000000006</v>
      </c>
      <c r="BU90" s="823">
        <v>9044.5092999999997</v>
      </c>
      <c r="BV90" s="823">
        <v>9007.7021000000004</v>
      </c>
      <c r="BW90" s="823">
        <v>9086.3356000000003</v>
      </c>
      <c r="BX90" s="823">
        <v>9089.6815999999999</v>
      </c>
    </row>
    <row r="91" spans="2:76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ROUND(+'[7]Funciones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3">
        <v>2581657.7551000002</v>
      </c>
      <c r="BM91" s="823">
        <v>2584988.5526000001</v>
      </c>
      <c r="BN91" s="823">
        <v>2604394.0690000001</v>
      </c>
      <c r="BO91" s="823">
        <v>2655804.2055000002</v>
      </c>
      <c r="BP91" s="823">
        <v>2631040.4495999999</v>
      </c>
      <c r="BQ91" s="823">
        <v>2703449.0924999998</v>
      </c>
      <c r="BR91" s="823">
        <v>2678106.0674999999</v>
      </c>
      <c r="BS91" s="823">
        <v>2636109.0545999999</v>
      </c>
      <c r="BT91" s="823">
        <v>2659859.0893999999</v>
      </c>
      <c r="BU91" s="823">
        <v>2613952.0098000001</v>
      </c>
      <c r="BV91" s="823">
        <v>2648708.1584000001</v>
      </c>
      <c r="BW91" s="823">
        <v>2651170.0523000001</v>
      </c>
      <c r="BX91" s="823">
        <v>2660583.1759000001</v>
      </c>
    </row>
    <row r="92" spans="2:76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ROUND(+'[7]Funciones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3">
        <v>4369.5928999999996</v>
      </c>
      <c r="BM92" s="823">
        <v>4373.3581000000004</v>
      </c>
      <c r="BN92" s="823">
        <v>4416.0290000000005</v>
      </c>
      <c r="BO92" s="823">
        <v>4427.3243000000002</v>
      </c>
      <c r="BP92" s="823">
        <v>4418.5389999999998</v>
      </c>
      <c r="BQ92" s="823">
        <v>4465.3935000000001</v>
      </c>
      <c r="BR92" s="823">
        <v>4482.9638000000004</v>
      </c>
      <c r="BS92" s="823">
        <v>4505.5544</v>
      </c>
      <c r="BT92" s="823">
        <v>4514.3396000000002</v>
      </c>
      <c r="BU92" s="823">
        <v>4523.1247999999996</v>
      </c>
      <c r="BV92" s="823">
        <v>4504.7177000000001</v>
      </c>
      <c r="BW92" s="823">
        <v>4544.0420000000004</v>
      </c>
      <c r="BX92" s="823">
        <v>4545.7154</v>
      </c>
    </row>
    <row r="93" spans="2:76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892"/>
      <c r="BX93" s="1277"/>
    </row>
    <row r="94" spans="2:76" ht="15.75" customHeight="1">
      <c r="K94" s="655"/>
      <c r="U94" s="656"/>
      <c r="W94" s="654"/>
      <c r="Y94" s="654"/>
      <c r="AW94" s="657"/>
      <c r="AZ94" s="654"/>
      <c r="BE94" s="654"/>
      <c r="BS94" s="1010"/>
      <c r="BX94" s="1277"/>
    </row>
    <row r="95" spans="2:76" ht="15.75" customHeight="1">
      <c r="B95" s="653"/>
      <c r="C95" s="657"/>
      <c r="AW95" s="656"/>
      <c r="BS95" s="1009"/>
    </row>
    <row r="96" spans="2:76" ht="15.75" customHeight="1">
      <c r="C96" s="654"/>
      <c r="N96" s="658"/>
      <c r="U96" s="657"/>
      <c r="W96" s="657"/>
      <c r="BX96" s="1278"/>
    </row>
    <row r="97" spans="2:76" ht="15.75" customHeight="1">
      <c r="B97" s="659"/>
      <c r="C97" s="654"/>
      <c r="K97" s="655"/>
      <c r="U97" s="656"/>
      <c r="W97" s="654"/>
      <c r="Y97" s="654"/>
      <c r="BR97" s="964"/>
      <c r="BX97" s="1277"/>
    </row>
    <row r="98" spans="2:76" ht="15.75" customHeight="1">
      <c r="K98" s="655"/>
      <c r="U98" s="656"/>
      <c r="W98" s="654"/>
      <c r="Y98" s="657"/>
      <c r="BX98" s="1277"/>
    </row>
    <row r="99" spans="2:76" ht="15.75" customHeight="1">
      <c r="K99" s="655"/>
      <c r="Y99" s="654"/>
    </row>
    <row r="100" spans="2:76" ht="15.75" customHeight="1">
      <c r="B100" s="653"/>
      <c r="C100" s="654"/>
    </row>
    <row r="101" spans="2:76" ht="15.75" customHeight="1">
      <c r="C101" s="657"/>
      <c r="U101" s="656"/>
      <c r="W101" s="654"/>
      <c r="AZ101" s="654"/>
      <c r="BX101" s="1277"/>
    </row>
    <row r="102" spans="2:76" ht="15.75" customHeight="1">
      <c r="B102" s="653"/>
      <c r="C102" s="654"/>
      <c r="U102" s="657"/>
      <c r="W102" s="657"/>
      <c r="AZ102" s="657"/>
      <c r="BE102" s="657"/>
      <c r="BR102" s="964"/>
      <c r="BX102" s="1278"/>
    </row>
    <row r="103" spans="2:76" ht="15.75" customHeight="1">
      <c r="U103" s="656"/>
      <c r="W103" s="654"/>
      <c r="AZ103" s="654"/>
      <c r="BE103" s="654"/>
      <c r="BR103" s="964"/>
      <c r="BX103" s="1277"/>
    </row>
    <row r="104" spans="2:76" ht="15.75" customHeight="1"/>
    <row r="105" spans="2:76" ht="15.75" customHeight="1"/>
    <row r="106" spans="2:76" ht="15.75" customHeight="1"/>
    <row r="107" spans="2:76" ht="15.75" customHeight="1"/>
    <row r="108" spans="2:76" ht="15.75" customHeight="1"/>
    <row r="109" spans="2:76" ht="15.75" customHeight="1"/>
    <row r="110" spans="2:76" ht="15.75" customHeight="1">
      <c r="BR110" s="964"/>
    </row>
    <row r="111" spans="2:76" ht="15.75" customHeight="1">
      <c r="BR111" s="965"/>
    </row>
    <row r="112" spans="2:76" ht="15.75" customHeight="1">
      <c r="BR112" s="96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5"/>
  <sheetViews>
    <sheetView showGridLines="0" topLeftCell="DE1" workbookViewId="0">
      <selection activeCell="DM135" sqref="DM135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10" width="8.58203125" bestFit="1" customWidth="1"/>
    <col min="111" max="111" width="9.25" customWidth="1"/>
    <col min="112" max="112" width="8.58203125" bestFit="1" customWidth="1"/>
    <col min="113" max="113" width="9.83203125" customWidth="1"/>
    <col min="114" max="115" width="8.58203125" bestFit="1" customWidth="1"/>
    <col min="116" max="116" width="8.1640625" customWidth="1"/>
  </cols>
  <sheetData>
    <row r="1" spans="1:117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7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253" t="s">
        <v>1702</v>
      </c>
      <c r="BR2" s="1254"/>
      <c r="BS2" s="1254"/>
      <c r="BT2" s="1254"/>
      <c r="BU2" s="1254"/>
      <c r="BV2" s="1205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7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7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7" ht="55.5" customHeight="1">
      <c r="A5" s="494" t="s">
        <v>1703</v>
      </c>
      <c r="B5" s="519" t="s">
        <v>673</v>
      </c>
      <c r="C5" s="662"/>
      <c r="D5" s="1251">
        <v>42516</v>
      </c>
      <c r="E5" s="1251">
        <v>42547</v>
      </c>
      <c r="F5" s="1251">
        <v>42577</v>
      </c>
      <c r="G5" s="1251">
        <v>42608</v>
      </c>
      <c r="H5" s="1251">
        <v>42639</v>
      </c>
      <c r="I5" s="1251">
        <v>42669</v>
      </c>
      <c r="J5" s="1251">
        <v>42699</v>
      </c>
      <c r="K5" s="1251">
        <v>42728</v>
      </c>
      <c r="L5" s="1251">
        <v>42760</v>
      </c>
      <c r="M5" s="1251">
        <v>42791</v>
      </c>
      <c r="N5" s="1251">
        <v>42819</v>
      </c>
      <c r="O5" s="1251">
        <v>42850</v>
      </c>
      <c r="P5" s="1251">
        <v>42880</v>
      </c>
      <c r="Q5" s="1251">
        <v>42911</v>
      </c>
      <c r="R5" s="1251">
        <v>42941</v>
      </c>
      <c r="S5" s="1251">
        <v>42972</v>
      </c>
      <c r="T5" s="1251">
        <v>43003</v>
      </c>
      <c r="U5" s="1251">
        <v>43033</v>
      </c>
      <c r="V5" s="1251">
        <v>43064</v>
      </c>
      <c r="W5" s="1251">
        <v>43094</v>
      </c>
      <c r="X5" s="1251">
        <v>43125</v>
      </c>
      <c r="Y5" s="1251">
        <v>43155</v>
      </c>
      <c r="Z5" s="1251">
        <v>43185</v>
      </c>
      <c r="AA5" s="1251">
        <v>43215</v>
      </c>
      <c r="AB5" s="1251">
        <v>43245</v>
      </c>
      <c r="AC5" s="1251">
        <v>43276</v>
      </c>
      <c r="AD5" s="1251">
        <v>43306</v>
      </c>
      <c r="AE5" s="1251">
        <v>43337</v>
      </c>
      <c r="AF5" s="1251">
        <v>43368</v>
      </c>
      <c r="AG5" s="1251">
        <v>43398</v>
      </c>
      <c r="AH5" s="1251">
        <v>43429</v>
      </c>
      <c r="AI5" s="1251">
        <v>43459</v>
      </c>
      <c r="AJ5" s="1251">
        <v>43491</v>
      </c>
      <c r="AK5" s="1251">
        <v>43521</v>
      </c>
      <c r="AL5" s="1251">
        <v>43549</v>
      </c>
      <c r="AM5" s="1251">
        <v>43580</v>
      </c>
      <c r="AN5" s="1251">
        <v>43610</v>
      </c>
      <c r="AO5" s="1251">
        <v>43641</v>
      </c>
      <c r="AP5" s="1251">
        <v>43671</v>
      </c>
      <c r="AQ5" s="1251">
        <v>43701</v>
      </c>
      <c r="AR5" s="1251">
        <v>43733</v>
      </c>
      <c r="AS5" s="1251">
        <v>43763</v>
      </c>
      <c r="AT5" s="1251">
        <v>43794</v>
      </c>
      <c r="AU5" s="1251">
        <v>43824</v>
      </c>
      <c r="AV5" s="1251">
        <v>43855</v>
      </c>
      <c r="AW5" s="1251">
        <v>43886</v>
      </c>
      <c r="AX5" s="1251">
        <v>43916</v>
      </c>
      <c r="AY5" s="1251">
        <v>43946</v>
      </c>
      <c r="AZ5" s="1251">
        <v>43976</v>
      </c>
      <c r="BA5" s="1251">
        <v>44007</v>
      </c>
      <c r="BB5" s="1251">
        <v>44037</v>
      </c>
      <c r="BC5" s="1251">
        <v>44069</v>
      </c>
      <c r="BD5" s="1251">
        <v>44099</v>
      </c>
      <c r="BE5" s="1251">
        <v>44129</v>
      </c>
      <c r="BF5" s="1251">
        <v>44160</v>
      </c>
      <c r="BG5" s="1251">
        <v>44190</v>
      </c>
      <c r="BH5" s="1251">
        <v>44221</v>
      </c>
      <c r="BI5" s="1251">
        <v>44252</v>
      </c>
      <c r="BJ5" s="1251">
        <v>44282</v>
      </c>
      <c r="BK5" s="1251">
        <v>44312</v>
      </c>
      <c r="BL5" s="1251">
        <v>44342</v>
      </c>
      <c r="BM5" s="1251">
        <v>44372</v>
      </c>
      <c r="BN5" s="1251">
        <v>44402</v>
      </c>
      <c r="BO5" s="1251">
        <v>44433</v>
      </c>
      <c r="BP5" s="1251">
        <v>44464</v>
      </c>
      <c r="BQ5" s="1251">
        <v>44494</v>
      </c>
      <c r="BR5" s="1251">
        <v>44525</v>
      </c>
      <c r="BS5" s="1251">
        <v>44555</v>
      </c>
      <c r="BT5" s="1251">
        <v>44586</v>
      </c>
      <c r="BU5" s="1251">
        <v>44617</v>
      </c>
      <c r="BV5" s="1252" t="s">
        <v>1704</v>
      </c>
      <c r="BW5" s="1252" t="s">
        <v>1705</v>
      </c>
      <c r="BX5" s="1252" t="s">
        <v>1706</v>
      </c>
      <c r="BY5" s="1252" t="s">
        <v>1707</v>
      </c>
      <c r="BZ5" s="1252" t="s">
        <v>1708</v>
      </c>
      <c r="CA5" s="1252" t="s">
        <v>1709</v>
      </c>
      <c r="CB5" s="1252" t="s">
        <v>1710</v>
      </c>
      <c r="CC5" s="1252" t="s">
        <v>1711</v>
      </c>
      <c r="CD5" s="1252" t="s">
        <v>1712</v>
      </c>
      <c r="CE5" s="1252" t="s">
        <v>1713</v>
      </c>
      <c r="CF5" s="1252" t="s">
        <v>1714</v>
      </c>
      <c r="CG5" s="1252" t="s">
        <v>1715</v>
      </c>
      <c r="CH5" s="1252" t="s">
        <v>1716</v>
      </c>
      <c r="CI5" s="1252" t="s">
        <v>1717</v>
      </c>
      <c r="CJ5" s="1252" t="s">
        <v>1718</v>
      </c>
      <c r="CK5" s="1252" t="s">
        <v>1719</v>
      </c>
      <c r="CL5" s="1252" t="s">
        <v>1720</v>
      </c>
      <c r="CM5" s="1252" t="s">
        <v>1721</v>
      </c>
      <c r="CN5" s="1252" t="s">
        <v>1722</v>
      </c>
      <c r="CO5" s="1252" t="s">
        <v>1723</v>
      </c>
      <c r="CP5" s="1252" t="s">
        <v>1724</v>
      </c>
      <c r="CQ5" s="1252" t="s">
        <v>1725</v>
      </c>
      <c r="CR5" s="1252" t="s">
        <v>1726</v>
      </c>
      <c r="CS5" s="1252" t="s">
        <v>1727</v>
      </c>
      <c r="CT5" s="1252" t="s">
        <v>1728</v>
      </c>
      <c r="CU5" s="1252" t="s">
        <v>1729</v>
      </c>
      <c r="CV5" s="1252" t="s">
        <v>1730</v>
      </c>
      <c r="CW5" s="1252" t="s">
        <v>1731</v>
      </c>
      <c r="CX5" s="1252" t="s">
        <v>1732</v>
      </c>
      <c r="CY5" s="1252" t="s">
        <v>1733</v>
      </c>
      <c r="CZ5" s="1252" t="s">
        <v>1734</v>
      </c>
      <c r="DA5" s="1252" t="s">
        <v>1803</v>
      </c>
      <c r="DB5" s="1255" t="s">
        <v>1811</v>
      </c>
      <c r="DC5" s="1250" t="s">
        <v>1820</v>
      </c>
      <c r="DD5" s="1250" t="s">
        <v>1822</v>
      </c>
      <c r="DE5" s="1250" t="s">
        <v>1882</v>
      </c>
      <c r="DF5" s="1250" t="s">
        <v>1894</v>
      </c>
      <c r="DG5" s="1250" t="s">
        <v>1906</v>
      </c>
      <c r="DH5" s="1250" t="s">
        <v>2036</v>
      </c>
      <c r="DI5" s="1250" t="s">
        <v>2038</v>
      </c>
      <c r="DJ5" s="1249" t="s">
        <v>2048</v>
      </c>
      <c r="DK5" s="1249" t="s">
        <v>2056</v>
      </c>
      <c r="DL5" s="1249" t="s">
        <v>2073</v>
      </c>
    </row>
    <row r="6" spans="1:117" ht="15.75" customHeight="1">
      <c r="A6" s="494" t="s">
        <v>148</v>
      </c>
      <c r="B6" s="663" t="s">
        <v>1735</v>
      </c>
      <c r="C6" s="664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1"/>
      <c r="Q6" s="1161"/>
      <c r="R6" s="1161"/>
      <c r="S6" s="1161"/>
      <c r="T6" s="1161"/>
      <c r="U6" s="1161"/>
      <c r="V6" s="1161"/>
      <c r="W6" s="1161"/>
      <c r="X6" s="1161"/>
      <c r="Y6" s="1161"/>
      <c r="Z6" s="1161"/>
      <c r="AA6" s="1161"/>
      <c r="AB6" s="1161"/>
      <c r="AC6" s="1161"/>
      <c r="AD6" s="1161"/>
      <c r="AE6" s="1161"/>
      <c r="AF6" s="1161"/>
      <c r="AG6" s="1161"/>
      <c r="AH6" s="1161"/>
      <c r="AI6" s="1161"/>
      <c r="AJ6" s="1161"/>
      <c r="AK6" s="1161"/>
      <c r="AL6" s="1161"/>
      <c r="AM6" s="1161"/>
      <c r="AN6" s="1161"/>
      <c r="AO6" s="1161"/>
      <c r="AP6" s="1161"/>
      <c r="AQ6" s="1161"/>
      <c r="AR6" s="1161"/>
      <c r="AS6" s="1161"/>
      <c r="AT6" s="1161"/>
      <c r="AU6" s="1161"/>
      <c r="AV6" s="1161"/>
      <c r="AW6" s="1161"/>
      <c r="AX6" s="1161"/>
      <c r="AY6" s="1161"/>
      <c r="AZ6" s="1161"/>
      <c r="BA6" s="1161"/>
      <c r="BB6" s="1161"/>
      <c r="BC6" s="1161"/>
      <c r="BD6" s="1161"/>
      <c r="BE6" s="1161"/>
      <c r="BF6" s="1161"/>
      <c r="BG6" s="1161"/>
      <c r="BH6" s="1161"/>
      <c r="BI6" s="1161"/>
      <c r="BJ6" s="1161"/>
      <c r="BK6" s="1161"/>
      <c r="BL6" s="1161"/>
      <c r="BM6" s="1161"/>
      <c r="BN6" s="1161"/>
      <c r="BO6" s="1161"/>
      <c r="BP6" s="1161"/>
      <c r="BQ6" s="1161"/>
      <c r="BR6" s="1161"/>
      <c r="BS6" s="1161"/>
      <c r="BT6" s="1161"/>
      <c r="BU6" s="1161"/>
      <c r="BV6" s="1161"/>
      <c r="BW6" s="1161"/>
      <c r="BX6" s="1161"/>
      <c r="BY6" s="1161"/>
      <c r="BZ6" s="1161"/>
      <c r="CA6" s="1161"/>
      <c r="CB6" s="1161"/>
      <c r="CC6" s="1161"/>
      <c r="CD6" s="1161"/>
      <c r="CE6" s="1161"/>
      <c r="CF6" s="1161"/>
      <c r="CG6" s="1161"/>
      <c r="CH6" s="1161"/>
      <c r="CI6" s="1161"/>
      <c r="CJ6" s="1161"/>
      <c r="CK6" s="1161"/>
      <c r="CL6" s="1161"/>
      <c r="CM6" s="1161"/>
      <c r="CN6" s="1161"/>
      <c r="CO6" s="1161"/>
      <c r="CP6" s="1161"/>
      <c r="CQ6" s="1161"/>
      <c r="CR6" s="1161"/>
      <c r="CS6" s="1161"/>
      <c r="CT6" s="1161"/>
      <c r="CU6" s="1161"/>
      <c r="CV6" s="1161"/>
      <c r="CW6" s="1161"/>
      <c r="CX6" s="1161"/>
      <c r="CY6" s="1161"/>
      <c r="CZ6" s="1161"/>
      <c r="DA6" s="1161"/>
      <c r="DB6" s="1130"/>
      <c r="DC6" s="1125"/>
      <c r="DD6" s="1125"/>
      <c r="DE6" s="1125"/>
      <c r="DF6" s="1125"/>
      <c r="DG6" s="1125"/>
      <c r="DH6" s="1125"/>
      <c r="DI6" s="1250"/>
      <c r="DJ6" s="1250"/>
      <c r="DK6" s="1250"/>
      <c r="DL6" s="1250"/>
    </row>
    <row r="7" spans="1:117" ht="11.25" customHeight="1">
      <c r="A7" s="496"/>
      <c r="B7" s="497" t="s">
        <v>1434</v>
      </c>
      <c r="C7" s="665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8"/>
      <c r="AM7" s="1128"/>
      <c r="AN7" s="1128"/>
      <c r="AO7" s="1128"/>
      <c r="AP7" s="1128"/>
      <c r="AQ7" s="1128"/>
      <c r="AR7" s="1128"/>
      <c r="AS7" s="1128"/>
      <c r="AT7" s="1128"/>
      <c r="AU7" s="1128"/>
      <c r="AV7" s="1128"/>
      <c r="AW7" s="1128"/>
      <c r="AX7" s="1128"/>
      <c r="AY7" s="1128"/>
      <c r="AZ7" s="1128"/>
      <c r="BA7" s="1128"/>
      <c r="BB7" s="1128"/>
      <c r="BC7" s="1128"/>
      <c r="BD7" s="1128"/>
      <c r="BE7" s="1128"/>
      <c r="BF7" s="1128"/>
      <c r="BG7" s="1128"/>
      <c r="BH7" s="1128"/>
      <c r="BI7" s="1128"/>
      <c r="BJ7" s="1128"/>
      <c r="BK7" s="1128"/>
      <c r="BL7" s="1128"/>
      <c r="BM7" s="1128"/>
      <c r="BN7" s="1128"/>
      <c r="BO7" s="1128"/>
      <c r="BP7" s="1128"/>
      <c r="BQ7" s="1128"/>
      <c r="BR7" s="1128"/>
      <c r="BS7" s="1128"/>
      <c r="BT7" s="1128"/>
      <c r="BU7" s="1128"/>
      <c r="BV7" s="1128"/>
      <c r="BW7" s="1128"/>
      <c r="BX7" s="1128"/>
      <c r="BY7" s="1128"/>
      <c r="BZ7" s="1128"/>
      <c r="CA7" s="1128"/>
      <c r="CB7" s="1128"/>
      <c r="CC7" s="1128"/>
      <c r="CD7" s="1128"/>
      <c r="CE7" s="1128"/>
      <c r="CF7" s="1128"/>
      <c r="CG7" s="1128"/>
      <c r="CH7" s="1128"/>
      <c r="CI7" s="1128"/>
      <c r="CJ7" s="1128"/>
      <c r="CK7" s="1128"/>
      <c r="CL7" s="1128"/>
      <c r="CM7" s="1128"/>
      <c r="CN7" s="1128"/>
      <c r="CO7" s="1128"/>
      <c r="CP7" s="1128"/>
      <c r="CQ7" s="1128"/>
      <c r="CR7" s="1128"/>
      <c r="CS7" s="1128"/>
      <c r="CT7" s="1128"/>
      <c r="CU7" s="1128"/>
      <c r="CV7" s="1128"/>
      <c r="CW7" s="1128"/>
      <c r="CX7" s="1128"/>
      <c r="CY7" s="1256"/>
      <c r="CZ7" s="1256"/>
      <c r="DA7" s="1256"/>
      <c r="DB7" s="1130"/>
      <c r="DC7" s="1125"/>
      <c r="DD7" s="1125"/>
      <c r="DE7" s="1125"/>
      <c r="DF7" s="1125"/>
      <c r="DG7" s="1125"/>
      <c r="DH7" s="1125"/>
      <c r="DI7" s="1250"/>
      <c r="DJ7" s="1250"/>
      <c r="DK7" s="1250"/>
      <c r="DL7" s="1250"/>
    </row>
    <row r="8" spans="1:117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1">
        <v>0.1076</v>
      </c>
      <c r="CZ8" s="771">
        <v>0.107</v>
      </c>
      <c r="DA8" s="771">
        <v>0.1071</v>
      </c>
      <c r="DB8" s="771">
        <v>0.1079</v>
      </c>
      <c r="DC8" s="771">
        <v>0.10979999999999999</v>
      </c>
      <c r="DD8" s="957">
        <v>0.1089</v>
      </c>
      <c r="DE8" s="957">
        <v>0.1116</v>
      </c>
      <c r="DF8" s="957">
        <v>0.1108</v>
      </c>
      <c r="DG8" s="957">
        <v>0.1095</v>
      </c>
      <c r="DH8" s="957">
        <v>0.1103</v>
      </c>
      <c r="DI8" s="957">
        <v>0.1188</v>
      </c>
      <c r="DJ8" s="957">
        <v>0.10979999999999999</v>
      </c>
      <c r="DK8" s="957">
        <v>0.1101</v>
      </c>
      <c r="DL8" s="957">
        <v>0.1104</v>
      </c>
      <c r="DM8" s="1081"/>
    </row>
    <row r="9" spans="1:117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1">
        <v>8.0699999999999994E-2</v>
      </c>
      <c r="CZ9" s="771">
        <v>8.0299999999999996E-2</v>
      </c>
      <c r="DA9" s="771">
        <v>8.0399999999999999E-2</v>
      </c>
      <c r="DB9" s="771">
        <v>8.1000000000000003E-2</v>
      </c>
      <c r="DC9" s="771">
        <v>8.2500000000000004E-2</v>
      </c>
      <c r="DD9" s="957">
        <v>8.1799999999999998E-2</v>
      </c>
      <c r="DE9" s="957">
        <v>8.3799999999999999E-2</v>
      </c>
      <c r="DF9" s="957">
        <v>8.3199999999999996E-2</v>
      </c>
      <c r="DG9" s="957">
        <v>8.2100000000000006E-2</v>
      </c>
      <c r="DH9" s="957">
        <v>8.2799999999999999E-2</v>
      </c>
      <c r="DI9" s="957">
        <v>8.1600000000000006E-2</v>
      </c>
      <c r="DJ9" s="957">
        <v>8.2500000000000004E-2</v>
      </c>
      <c r="DK9" s="957">
        <v>8.2699999999999996E-2</v>
      </c>
      <c r="DL9" s="957">
        <v>8.2900000000000001E-2</v>
      </c>
      <c r="DM9" s="1081"/>
    </row>
    <row r="10" spans="1:117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1">
        <v>5.3800000000000001E-2</v>
      </c>
      <c r="CZ10" s="771">
        <v>5.3600000000000002E-2</v>
      </c>
      <c r="DA10" s="771">
        <v>5.3600000000000002E-2</v>
      </c>
      <c r="DB10" s="771">
        <v>5.3999999999999999E-2</v>
      </c>
      <c r="DC10" s="771">
        <v>5.4899999999999997E-2</v>
      </c>
      <c r="DD10" s="957">
        <v>5.45E-2</v>
      </c>
      <c r="DE10" s="957">
        <v>5.5800000000000002E-2</v>
      </c>
      <c r="DF10" s="957">
        <v>5.5300000000000002E-2</v>
      </c>
      <c r="DG10" s="957">
        <v>5.4699999999999999E-2</v>
      </c>
      <c r="DH10" s="957">
        <v>5.5100000000000003E-2</v>
      </c>
      <c r="DI10" s="957">
        <v>5.5399999999999998E-2</v>
      </c>
      <c r="DJ10" s="957">
        <v>5.5E-2</v>
      </c>
      <c r="DK10" s="957">
        <v>5.5100000000000003E-2</v>
      </c>
      <c r="DL10" s="957">
        <v>5.5199999999999999E-2</v>
      </c>
      <c r="DM10" s="1081"/>
    </row>
    <row r="11" spans="1:117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2"/>
      <c r="CZ11" s="772"/>
      <c r="DA11" s="772"/>
      <c r="DB11" s="772"/>
      <c r="DC11" s="772"/>
      <c r="DD11" s="957"/>
      <c r="DE11" s="957"/>
      <c r="DF11" s="957"/>
      <c r="DG11" s="957"/>
      <c r="DH11" s="957"/>
      <c r="DI11" s="957"/>
      <c r="DJ11" s="868"/>
      <c r="DK11" s="868"/>
      <c r="DL11" s="868"/>
    </row>
    <row r="12" spans="1:117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3">
        <v>0.10589999999999999</v>
      </c>
      <c r="CZ12" s="773">
        <v>0.1053</v>
      </c>
      <c r="DA12" s="773">
        <v>0.10539999999999999</v>
      </c>
      <c r="DB12" s="773">
        <v>0.10630000000000001</v>
      </c>
      <c r="DC12" s="773">
        <v>0.1081</v>
      </c>
      <c r="DD12" s="957">
        <v>0.1072</v>
      </c>
      <c r="DE12" s="957">
        <v>0.10979999999999999</v>
      </c>
      <c r="DF12" s="957">
        <v>0.109</v>
      </c>
      <c r="DG12" s="957">
        <v>0.1077</v>
      </c>
      <c r="DH12" s="957">
        <v>0.1085</v>
      </c>
      <c r="DI12" s="957">
        <v>0.1071</v>
      </c>
      <c r="DJ12" s="957">
        <v>0.1082</v>
      </c>
      <c r="DK12" s="957">
        <v>0.1084</v>
      </c>
      <c r="DL12" s="957">
        <v>0.10879999999999999</v>
      </c>
    </row>
    <row r="13" spans="1:117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3">
        <v>7.9500000000000001E-2</v>
      </c>
      <c r="CZ13" s="773">
        <v>7.9100000000000004E-2</v>
      </c>
      <c r="DA13" s="773">
        <v>7.9299999999999995E-2</v>
      </c>
      <c r="DB13" s="773">
        <v>7.9799999999999996E-2</v>
      </c>
      <c r="DC13" s="773">
        <v>8.1199999999999994E-2</v>
      </c>
      <c r="DD13" s="957">
        <v>8.0600000000000005E-2</v>
      </c>
      <c r="DE13" s="957">
        <v>8.2500000000000004E-2</v>
      </c>
      <c r="DF13" s="957">
        <v>8.1900000000000001E-2</v>
      </c>
      <c r="DG13" s="957">
        <v>8.09E-2</v>
      </c>
      <c r="DH13" s="957">
        <v>8.1500000000000003E-2</v>
      </c>
      <c r="DI13" s="957">
        <v>8.0399999999999999E-2</v>
      </c>
      <c r="DJ13" s="957">
        <v>8.1299999999999997E-2</v>
      </c>
      <c r="DK13" s="957">
        <v>8.14E-2</v>
      </c>
      <c r="DL13" s="957">
        <v>8.1600000000000006E-2</v>
      </c>
      <c r="DM13" s="1081"/>
    </row>
    <row r="14" spans="1:117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3">
        <v>5.2999999999999999E-2</v>
      </c>
      <c r="CZ14" s="773">
        <v>5.2699999999999997E-2</v>
      </c>
      <c r="DA14" s="773">
        <v>5.28E-2</v>
      </c>
      <c r="DB14" s="773">
        <v>5.3199999999999997E-2</v>
      </c>
      <c r="DC14" s="773">
        <v>5.4100000000000002E-2</v>
      </c>
      <c r="DD14" s="957">
        <v>5.3699999999999998E-2</v>
      </c>
      <c r="DE14" s="957">
        <v>5.5E-2</v>
      </c>
      <c r="DF14" s="957">
        <v>5.4600000000000003E-2</v>
      </c>
      <c r="DG14" s="957">
        <v>5.3900000000000003E-2</v>
      </c>
      <c r="DH14" s="957">
        <v>5.4399999999999997E-2</v>
      </c>
      <c r="DI14" s="957">
        <v>5.3699999999999998E-2</v>
      </c>
      <c r="DJ14" s="957">
        <v>5.4100000000000002E-2</v>
      </c>
      <c r="DK14" s="957">
        <v>5.4300000000000001E-2</v>
      </c>
      <c r="DL14" s="957">
        <v>5.45E-2</v>
      </c>
      <c r="DM14" s="1081"/>
    </row>
    <row r="15" spans="1:117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2"/>
      <c r="CZ15" s="772"/>
      <c r="DA15" s="772"/>
      <c r="DB15" s="772"/>
      <c r="DC15" s="772"/>
      <c r="DD15" s="774"/>
      <c r="DE15" s="957"/>
      <c r="DF15" s="868"/>
      <c r="DG15" s="868"/>
      <c r="DH15" s="868"/>
      <c r="DI15" s="868"/>
      <c r="DJ15" s="868"/>
      <c r="DK15" s="868"/>
      <c r="DL15" s="868"/>
      <c r="DM15" s="1081"/>
    </row>
    <row r="16" spans="1:117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2"/>
      <c r="CZ16" s="772"/>
      <c r="DA16" s="772"/>
      <c r="DB16" s="772"/>
      <c r="DC16" s="772"/>
      <c r="DD16" s="774"/>
      <c r="DE16" s="957"/>
      <c r="DF16" s="868"/>
      <c r="DG16" s="868"/>
      <c r="DH16" s="868"/>
      <c r="DI16" s="868"/>
      <c r="DJ16" s="868"/>
      <c r="DK16" s="868"/>
      <c r="DL16" s="868"/>
    </row>
    <row r="17" spans="1:117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2"/>
      <c r="CZ17" s="772"/>
      <c r="DA17" s="772"/>
      <c r="DB17" s="772"/>
      <c r="DC17" s="772"/>
      <c r="DD17" s="774"/>
      <c r="DE17" s="957"/>
      <c r="DF17" s="868"/>
      <c r="DG17" s="868"/>
      <c r="DH17" s="868"/>
      <c r="DI17" s="868"/>
      <c r="DJ17" s="868"/>
      <c r="DK17" s="868"/>
      <c r="DL17" s="868"/>
    </row>
    <row r="18" spans="1:117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2"/>
      <c r="CZ18" s="772"/>
      <c r="DA18" s="772"/>
      <c r="DB18" s="772"/>
      <c r="DC18" s="772"/>
      <c r="DD18" s="774"/>
      <c r="DE18" s="774"/>
      <c r="DF18" s="868"/>
      <c r="DG18" s="868"/>
      <c r="DH18" s="868"/>
      <c r="DI18" s="868"/>
      <c r="DJ18" s="868"/>
      <c r="DK18" s="868"/>
      <c r="DL18" s="868"/>
    </row>
    <row r="19" spans="1:117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4">
        <v>1171</v>
      </c>
      <c r="CZ19" s="774">
        <v>1164</v>
      </c>
      <c r="DA19" s="774">
        <v>1165</v>
      </c>
      <c r="DB19" s="774">
        <v>1173</v>
      </c>
      <c r="DC19" s="774">
        <v>1196</v>
      </c>
      <c r="DD19" s="774">
        <v>1186</v>
      </c>
      <c r="DE19" s="774">
        <v>1217</v>
      </c>
      <c r="DF19" s="774">
        <v>1205</v>
      </c>
      <c r="DG19" s="774">
        <v>1188</v>
      </c>
      <c r="DH19" s="774">
        <v>1198</v>
      </c>
      <c r="DI19" s="774">
        <v>1178</v>
      </c>
      <c r="DJ19" s="774">
        <v>1192</v>
      </c>
      <c r="DK19" s="774">
        <v>1194</v>
      </c>
      <c r="DL19" s="774">
        <v>1198</v>
      </c>
      <c r="DM19" s="1113"/>
    </row>
    <row r="20" spans="1:117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4"/>
      <c r="CZ20" s="774"/>
      <c r="DA20" s="774"/>
      <c r="DB20" s="774"/>
      <c r="DC20" s="774"/>
      <c r="DD20" s="774"/>
      <c r="DE20" s="774"/>
      <c r="DF20" s="774"/>
      <c r="DG20" s="774"/>
      <c r="DH20" s="774"/>
      <c r="DI20" s="774"/>
      <c r="DJ20" s="774"/>
      <c r="DK20" s="774"/>
      <c r="DL20" s="774"/>
      <c r="DM20" s="1114"/>
    </row>
    <row r="21" spans="1:117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4">
        <v>3355</v>
      </c>
      <c r="CZ21" s="774">
        <v>3346</v>
      </c>
      <c r="DA21" s="774">
        <v>3344</v>
      </c>
      <c r="DB21" s="774">
        <v>3365</v>
      </c>
      <c r="DC21" s="774">
        <v>3402</v>
      </c>
      <c r="DD21" s="774">
        <v>3400</v>
      </c>
      <c r="DE21" s="774">
        <v>3453</v>
      </c>
      <c r="DF21" s="774">
        <v>3434</v>
      </c>
      <c r="DG21" s="774">
        <v>3409</v>
      </c>
      <c r="DH21" s="774">
        <v>3431</v>
      </c>
      <c r="DI21" s="774">
        <v>3411</v>
      </c>
      <c r="DJ21" s="774">
        <v>3415</v>
      </c>
      <c r="DK21" s="774">
        <v>3428</v>
      </c>
      <c r="DL21" s="774">
        <v>3439</v>
      </c>
      <c r="DM21" s="1113"/>
    </row>
    <row r="22" spans="1:117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4">
        <v>433</v>
      </c>
      <c r="CZ22" s="774">
        <v>431</v>
      </c>
      <c r="DA22" s="774">
        <v>431</v>
      </c>
      <c r="DB22" s="774">
        <v>434</v>
      </c>
      <c r="DC22" s="774">
        <v>443</v>
      </c>
      <c r="DD22" s="774">
        <v>439</v>
      </c>
      <c r="DE22" s="774">
        <v>451</v>
      </c>
      <c r="DF22" s="774">
        <v>446</v>
      </c>
      <c r="DG22" s="774">
        <v>439</v>
      </c>
      <c r="DH22" s="774">
        <v>444</v>
      </c>
      <c r="DI22" s="774">
        <v>436</v>
      </c>
      <c r="DJ22" s="774">
        <v>441</v>
      </c>
      <c r="DK22" s="774">
        <v>441</v>
      </c>
      <c r="DL22" s="774">
        <v>444</v>
      </c>
      <c r="DM22" s="1113"/>
    </row>
    <row r="23" spans="1:117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4">
        <v>26</v>
      </c>
      <c r="CZ23" s="774">
        <v>26</v>
      </c>
      <c r="DA23" s="774">
        <v>26</v>
      </c>
      <c r="DB23" s="774">
        <v>26</v>
      </c>
      <c r="DC23" s="774">
        <v>26</v>
      </c>
      <c r="DD23" s="774">
        <v>27</v>
      </c>
      <c r="DE23" s="774">
        <v>27</v>
      </c>
      <c r="DF23" s="774">
        <v>27</v>
      </c>
      <c r="DG23" s="774">
        <v>26</v>
      </c>
      <c r="DH23" s="774">
        <v>27</v>
      </c>
      <c r="DI23" s="774">
        <v>26</v>
      </c>
      <c r="DJ23" s="774">
        <v>26</v>
      </c>
      <c r="DK23" s="774">
        <v>26</v>
      </c>
      <c r="DL23" s="774">
        <v>27</v>
      </c>
      <c r="DM23" s="1113"/>
    </row>
    <row r="24" spans="1:117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4">
        <v>2127</v>
      </c>
      <c r="CZ24" s="774">
        <v>2116</v>
      </c>
      <c r="DA24" s="774">
        <v>2112</v>
      </c>
      <c r="DB24" s="774">
        <v>2123</v>
      </c>
      <c r="DC24" s="774">
        <v>2155</v>
      </c>
      <c r="DD24" s="774">
        <v>2155</v>
      </c>
      <c r="DE24" s="774">
        <v>2196</v>
      </c>
      <c r="DF24" s="774">
        <v>2171</v>
      </c>
      <c r="DG24" s="774">
        <v>2142</v>
      </c>
      <c r="DH24" s="774">
        <v>2160</v>
      </c>
      <c r="DI24" s="774">
        <v>2137</v>
      </c>
      <c r="DJ24" s="774">
        <v>2148</v>
      </c>
      <c r="DK24" s="774">
        <v>2149</v>
      </c>
      <c r="DL24" s="774">
        <v>2160</v>
      </c>
      <c r="DM24" s="1113"/>
    </row>
    <row r="25" spans="1:117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4">
        <v>4128</v>
      </c>
      <c r="CZ25" s="774">
        <v>4121</v>
      </c>
      <c r="DA25" s="774">
        <v>4120</v>
      </c>
      <c r="DB25" s="774">
        <v>4150</v>
      </c>
      <c r="DC25" s="774">
        <v>4188</v>
      </c>
      <c r="DD25" s="774">
        <v>4183</v>
      </c>
      <c r="DE25" s="774">
        <v>4246</v>
      </c>
      <c r="DF25" s="774">
        <v>4229</v>
      </c>
      <c r="DG25" s="774">
        <v>4209</v>
      </c>
      <c r="DH25" s="774">
        <v>4232</v>
      </c>
      <c r="DI25" s="774">
        <v>4213</v>
      </c>
      <c r="DJ25" s="774">
        <v>4215</v>
      </c>
      <c r="DK25" s="774">
        <v>4234</v>
      </c>
      <c r="DL25" s="774">
        <v>4246</v>
      </c>
      <c r="DM25" s="1113"/>
    </row>
    <row r="26" spans="1:117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4">
        <v>5275</v>
      </c>
      <c r="CZ26" s="774">
        <v>5269</v>
      </c>
      <c r="DA26" s="774">
        <v>5269</v>
      </c>
      <c r="DB26" s="774">
        <v>5310</v>
      </c>
      <c r="DC26" s="774">
        <v>5354</v>
      </c>
      <c r="DD26" s="774">
        <v>5347</v>
      </c>
      <c r="DE26" s="774">
        <v>5424</v>
      </c>
      <c r="DF26" s="774">
        <v>5410</v>
      </c>
      <c r="DG26" s="774">
        <v>5392</v>
      </c>
      <c r="DH26" s="774">
        <v>5418</v>
      </c>
      <c r="DI26" s="774">
        <v>5398</v>
      </c>
      <c r="DJ26" s="774">
        <v>5398</v>
      </c>
      <c r="DK26" s="774">
        <v>5426</v>
      </c>
      <c r="DL26" s="774">
        <v>5439</v>
      </c>
      <c r="DM26" s="1113"/>
    </row>
    <row r="27" spans="1:117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4">
        <v>5025</v>
      </c>
      <c r="CZ27" s="774">
        <v>5021</v>
      </c>
      <c r="DA27" s="774">
        <v>5021</v>
      </c>
      <c r="DB27" s="774">
        <v>5059</v>
      </c>
      <c r="DC27" s="774">
        <v>5098</v>
      </c>
      <c r="DD27" s="774">
        <v>5093</v>
      </c>
      <c r="DE27" s="774">
        <v>5163</v>
      </c>
      <c r="DF27" s="774">
        <v>5152</v>
      </c>
      <c r="DG27" s="774">
        <v>5138</v>
      </c>
      <c r="DH27" s="774">
        <v>5162</v>
      </c>
      <c r="DI27" s="774">
        <v>5146</v>
      </c>
      <c r="DJ27" s="774">
        <v>5143</v>
      </c>
      <c r="DK27" s="774">
        <v>5171</v>
      </c>
      <c r="DL27" s="774">
        <v>5182</v>
      </c>
      <c r="DM27" s="1113"/>
    </row>
    <row r="28" spans="1:117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4">
        <v>6240</v>
      </c>
      <c r="CZ28" s="774">
        <v>6237</v>
      </c>
      <c r="DA28" s="774">
        <v>6237</v>
      </c>
      <c r="DB28" s="774">
        <v>6288</v>
      </c>
      <c r="DC28" s="774">
        <v>6334</v>
      </c>
      <c r="DD28" s="774">
        <v>6324</v>
      </c>
      <c r="DE28" s="774">
        <v>6413</v>
      </c>
      <c r="DF28" s="774">
        <v>6402</v>
      </c>
      <c r="DG28" s="774">
        <v>6389</v>
      </c>
      <c r="DH28" s="774">
        <v>6418</v>
      </c>
      <c r="DI28" s="774">
        <v>6399</v>
      </c>
      <c r="DJ28" s="774">
        <v>6395</v>
      </c>
      <c r="DK28" s="774">
        <v>6432</v>
      </c>
      <c r="DL28" s="774">
        <v>6445</v>
      </c>
      <c r="DM28" s="1113"/>
    </row>
    <row r="29" spans="1:117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4">
        <v>23328</v>
      </c>
      <c r="CZ29" s="774">
        <v>23367</v>
      </c>
      <c r="DA29" s="774">
        <v>23382</v>
      </c>
      <c r="DB29" s="774">
        <v>23600</v>
      </c>
      <c r="DC29" s="774">
        <v>23691</v>
      </c>
      <c r="DD29" s="774">
        <v>23646</v>
      </c>
      <c r="DE29" s="774">
        <v>23919</v>
      </c>
      <c r="DF29" s="774">
        <v>23977</v>
      </c>
      <c r="DG29" s="774">
        <v>24052</v>
      </c>
      <c r="DH29" s="774">
        <v>24115</v>
      </c>
      <c r="DI29" s="774">
        <v>24131</v>
      </c>
      <c r="DJ29" s="774">
        <v>24056</v>
      </c>
      <c r="DK29" s="774">
        <v>24246</v>
      </c>
      <c r="DL29" s="774">
        <v>24266</v>
      </c>
      <c r="DM29" s="1113"/>
    </row>
    <row r="30" spans="1:117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2"/>
      <c r="CZ30" s="772"/>
      <c r="DA30" s="772"/>
      <c r="DB30" s="772"/>
      <c r="DC30" s="772"/>
      <c r="DD30" s="774"/>
      <c r="DE30" s="774"/>
      <c r="DF30" s="868"/>
      <c r="DG30" s="868"/>
      <c r="DH30" s="868"/>
      <c r="DI30" s="868"/>
      <c r="DJ30" s="868"/>
      <c r="DK30" s="868"/>
      <c r="DL30" s="868"/>
      <c r="DM30" s="1114"/>
    </row>
    <row r="31" spans="1:117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2"/>
      <c r="CZ31" s="772"/>
      <c r="DA31" s="772"/>
      <c r="DB31" s="772"/>
      <c r="DC31" s="772"/>
      <c r="DD31" s="774"/>
      <c r="DE31" s="774"/>
      <c r="DF31" s="868"/>
      <c r="DG31" s="868"/>
      <c r="DH31" s="868"/>
      <c r="DI31" s="868"/>
      <c r="DJ31" s="868"/>
      <c r="DK31" s="868"/>
      <c r="DL31" s="868"/>
    </row>
    <row r="32" spans="1:117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2"/>
      <c r="CZ32" s="772"/>
      <c r="DA32" s="772"/>
      <c r="DB32" s="772"/>
      <c r="DC32" s="772"/>
      <c r="DD32" s="774"/>
      <c r="DE32" s="774"/>
      <c r="DF32" s="868"/>
      <c r="DG32" s="868"/>
      <c r="DH32" s="868"/>
      <c r="DI32" s="868"/>
      <c r="DJ32" s="868"/>
      <c r="DK32" s="868"/>
      <c r="DL32" s="868"/>
      <c r="DM32" s="1115"/>
    </row>
    <row r="33" spans="1:117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2"/>
      <c r="CZ33" s="772"/>
      <c r="DA33" s="772"/>
      <c r="DB33" s="772"/>
      <c r="DC33" s="772"/>
      <c r="DD33" s="774"/>
      <c r="DE33" s="774"/>
      <c r="DF33" s="868"/>
      <c r="DG33" s="868"/>
      <c r="DH33" s="868"/>
      <c r="DI33" s="868"/>
      <c r="DJ33" s="868"/>
      <c r="DK33" s="868"/>
      <c r="DL33" s="868"/>
    </row>
    <row r="34" spans="1:117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1">
        <v>3161</v>
      </c>
      <c r="CZ34" s="771">
        <v>3152</v>
      </c>
      <c r="DA34" s="771">
        <v>3149</v>
      </c>
      <c r="DB34" s="771">
        <v>3170</v>
      </c>
      <c r="DC34" s="771">
        <v>3206</v>
      </c>
      <c r="DD34" s="774">
        <v>3203</v>
      </c>
      <c r="DE34" s="774">
        <v>3256</v>
      </c>
      <c r="DF34" s="774">
        <v>3234</v>
      </c>
      <c r="DG34" s="774">
        <v>3209</v>
      </c>
      <c r="DH34" s="774">
        <v>3231</v>
      </c>
      <c r="DI34" s="774">
        <v>3209</v>
      </c>
      <c r="DJ34" s="774">
        <v>3215</v>
      </c>
      <c r="DK34" s="774">
        <v>3226</v>
      </c>
      <c r="DL34" s="774">
        <v>3238</v>
      </c>
      <c r="DM34" s="1116"/>
    </row>
    <row r="35" spans="1:117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2"/>
      <c r="CZ35" s="772"/>
      <c r="DA35" s="772"/>
      <c r="DB35" s="772"/>
      <c r="DC35" s="772"/>
      <c r="DD35" s="774"/>
      <c r="DE35" s="774"/>
      <c r="DF35" s="868"/>
      <c r="DG35" s="774"/>
      <c r="DH35" s="774"/>
      <c r="DI35" s="774"/>
      <c r="DJ35" s="774"/>
      <c r="DK35" s="774"/>
      <c r="DL35" s="774"/>
    </row>
    <row r="36" spans="1:117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4"/>
      <c r="CZ36" s="774"/>
      <c r="DA36" s="774"/>
      <c r="DB36" s="774"/>
      <c r="DC36" s="774"/>
      <c r="DD36" s="774"/>
      <c r="DE36" s="774"/>
      <c r="DF36" s="868"/>
      <c r="DG36" s="774"/>
      <c r="DH36" s="774"/>
      <c r="DI36" s="774"/>
      <c r="DJ36" s="774"/>
      <c r="DK36" s="774"/>
      <c r="DL36" s="774"/>
      <c r="DM36" s="1114"/>
    </row>
    <row r="37" spans="1:117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4">
        <v>11610</v>
      </c>
      <c r="CZ37" s="774">
        <v>11622</v>
      </c>
      <c r="DA37" s="774">
        <v>11626</v>
      </c>
      <c r="DB37" s="774">
        <v>11730</v>
      </c>
      <c r="DC37" s="774">
        <v>11787</v>
      </c>
      <c r="DD37" s="774">
        <v>11768</v>
      </c>
      <c r="DE37" s="774">
        <v>11911</v>
      </c>
      <c r="DF37" s="774">
        <v>11925</v>
      </c>
      <c r="DG37" s="774">
        <v>11944</v>
      </c>
      <c r="DH37" s="774">
        <v>11981</v>
      </c>
      <c r="DI37" s="774">
        <v>11977</v>
      </c>
      <c r="DJ37" s="774">
        <v>11948</v>
      </c>
      <c r="DK37" s="774">
        <v>12034</v>
      </c>
      <c r="DL37" s="774">
        <v>12049</v>
      </c>
      <c r="DM37" s="1113"/>
    </row>
    <row r="38" spans="1:117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4">
        <v>8</v>
      </c>
      <c r="CZ38" s="774">
        <v>8</v>
      </c>
      <c r="DA38" s="774">
        <v>8</v>
      </c>
      <c r="DB38" s="774">
        <v>8</v>
      </c>
      <c r="DC38" s="774">
        <v>8</v>
      </c>
      <c r="DD38" s="774">
        <v>8</v>
      </c>
      <c r="DE38" s="774">
        <v>8</v>
      </c>
      <c r="DF38" s="774">
        <v>8</v>
      </c>
      <c r="DG38" s="774">
        <v>8</v>
      </c>
      <c r="DH38" s="774">
        <v>8</v>
      </c>
      <c r="DI38" s="774">
        <v>8</v>
      </c>
      <c r="DJ38" s="774">
        <v>8</v>
      </c>
      <c r="DK38" s="774">
        <v>8</v>
      </c>
      <c r="DL38" s="774">
        <v>8</v>
      </c>
    </row>
    <row r="39" spans="1:117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4">
        <v>2999</v>
      </c>
      <c r="CZ39" s="774">
        <v>3005</v>
      </c>
      <c r="DA39" s="774">
        <v>3007</v>
      </c>
      <c r="DB39" s="774">
        <v>3036</v>
      </c>
      <c r="DC39" s="774">
        <v>3048</v>
      </c>
      <c r="DD39" s="774">
        <v>3039</v>
      </c>
      <c r="DE39" s="774">
        <v>3075</v>
      </c>
      <c r="DF39" s="774">
        <v>3084</v>
      </c>
      <c r="DG39" s="774">
        <v>3096</v>
      </c>
      <c r="DH39" s="774">
        <v>3104</v>
      </c>
      <c r="DI39" s="774">
        <v>3106</v>
      </c>
      <c r="DJ39" s="774">
        <v>3096</v>
      </c>
      <c r="DK39" s="774">
        <v>3121</v>
      </c>
      <c r="DL39" s="774">
        <v>3124</v>
      </c>
    </row>
    <row r="40" spans="1:117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3"/>
      <c r="CZ40" s="773"/>
      <c r="DA40" s="773"/>
      <c r="DB40" s="773"/>
      <c r="DC40" s="773"/>
      <c r="DD40" s="774"/>
      <c r="DE40" s="774"/>
      <c r="DF40" s="774"/>
      <c r="DG40" s="957"/>
      <c r="DH40" s="957"/>
      <c r="DI40" s="957"/>
      <c r="DJ40" s="957"/>
      <c r="DK40" s="957"/>
      <c r="DL40" s="957"/>
    </row>
    <row r="41" spans="1:117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3"/>
      <c r="CZ41" s="773"/>
      <c r="DA41" s="773"/>
      <c r="DB41" s="773"/>
      <c r="DC41" s="773"/>
      <c r="DD41" s="774"/>
      <c r="DE41" s="774"/>
      <c r="DF41" s="774"/>
      <c r="DG41" s="957"/>
      <c r="DH41" s="957"/>
      <c r="DI41" s="957"/>
      <c r="DJ41" s="957"/>
      <c r="DK41" s="957"/>
      <c r="DL41" s="957"/>
    </row>
    <row r="42" spans="1:117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3"/>
      <c r="CZ42" s="773"/>
      <c r="DA42" s="773"/>
      <c r="DB42" s="773"/>
      <c r="DC42" s="773"/>
      <c r="DD42" s="774"/>
      <c r="DE42" s="774"/>
      <c r="DF42" s="774"/>
      <c r="DG42" s="996"/>
      <c r="DH42" s="996"/>
      <c r="DI42" s="996"/>
      <c r="DJ42" s="996"/>
      <c r="DK42" s="996"/>
      <c r="DL42" s="996"/>
    </row>
    <row r="43" spans="1:117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5">
        <v>8.8499999999999995E-2</v>
      </c>
      <c r="CZ43" s="775">
        <v>8.8099999999999998E-2</v>
      </c>
      <c r="DA43" s="775">
        <v>8.8200000000000001E-2</v>
      </c>
      <c r="DB43" s="775">
        <v>8.8800000000000004E-2</v>
      </c>
      <c r="DC43" s="775">
        <v>9.0399999999999994E-2</v>
      </c>
      <c r="DD43" s="957">
        <v>8.9599999999999999E-2</v>
      </c>
      <c r="DE43" s="957">
        <v>9.1899999999999996E-2</v>
      </c>
      <c r="DF43" s="957">
        <v>9.1200000000000003E-2</v>
      </c>
      <c r="DG43" s="957">
        <v>0.09</v>
      </c>
      <c r="DH43" s="957">
        <v>9.0700000000000003E-2</v>
      </c>
      <c r="DI43" s="957">
        <v>8.9399999999999993E-2</v>
      </c>
      <c r="DJ43" s="957">
        <v>9.0300000000000005E-2</v>
      </c>
      <c r="DK43" s="957">
        <v>9.06E-2</v>
      </c>
      <c r="DL43" s="957">
        <v>9.0800000000000006E-2</v>
      </c>
    </row>
    <row r="44" spans="1:117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5">
        <v>6.6400000000000001E-2</v>
      </c>
      <c r="CZ44" s="775">
        <v>6.6000000000000003E-2</v>
      </c>
      <c r="DA44" s="775">
        <v>6.6000000000000003E-2</v>
      </c>
      <c r="DB44" s="775">
        <v>6.6600000000000006E-2</v>
      </c>
      <c r="DC44" s="775">
        <v>6.7699999999999996E-2</v>
      </c>
      <c r="DD44" s="957">
        <v>6.7199999999999996E-2</v>
      </c>
      <c r="DE44" s="957">
        <v>6.8900000000000003E-2</v>
      </c>
      <c r="DF44" s="957">
        <v>6.8400000000000002E-2</v>
      </c>
      <c r="DG44" s="957">
        <v>6.7500000000000004E-2</v>
      </c>
      <c r="DH44" s="957">
        <v>6.8099999999999994E-2</v>
      </c>
      <c r="DI44" s="957">
        <v>6.7000000000000004E-2</v>
      </c>
      <c r="DJ44" s="957">
        <v>6.7699999999999996E-2</v>
      </c>
      <c r="DK44" s="957">
        <v>6.7799999999999999E-2</v>
      </c>
      <c r="DL44" s="957">
        <v>6.8099999999999994E-2</v>
      </c>
    </row>
    <row r="45" spans="1:117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5">
        <v>4.41E-2</v>
      </c>
      <c r="CZ45" s="775">
        <v>4.3900000000000002E-2</v>
      </c>
      <c r="DA45" s="775">
        <v>4.3999999999999997E-2</v>
      </c>
      <c r="DB45" s="775">
        <v>4.4400000000000002E-2</v>
      </c>
      <c r="DC45" s="775">
        <v>4.5100000000000001E-2</v>
      </c>
      <c r="DD45" s="957">
        <v>4.4699999999999997E-2</v>
      </c>
      <c r="DE45" s="957">
        <v>4.5900000000000003E-2</v>
      </c>
      <c r="DF45" s="957">
        <v>4.5600000000000002E-2</v>
      </c>
      <c r="DG45" s="957">
        <v>4.4900000000000002E-2</v>
      </c>
      <c r="DH45" s="957">
        <v>4.53E-2</v>
      </c>
      <c r="DI45" s="957">
        <v>4.4600000000000001E-2</v>
      </c>
      <c r="DJ45" s="957">
        <v>4.5100000000000001E-2</v>
      </c>
      <c r="DK45" s="957">
        <v>4.5199999999999997E-2</v>
      </c>
      <c r="DL45" s="957">
        <v>4.53E-2</v>
      </c>
    </row>
    <row r="46" spans="1:117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3"/>
      <c r="CZ46" s="773"/>
      <c r="DA46" s="773"/>
      <c r="DB46" s="773"/>
      <c r="DC46" s="773"/>
      <c r="DD46" s="957"/>
      <c r="DE46" s="957"/>
      <c r="DF46" s="957"/>
      <c r="DG46" s="868"/>
      <c r="DH46" s="868"/>
      <c r="DI46" s="868"/>
      <c r="DJ46" s="868"/>
      <c r="DK46" s="868"/>
      <c r="DL46" s="957"/>
    </row>
    <row r="47" spans="1:117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3"/>
      <c r="CZ47" s="773"/>
      <c r="DA47" s="773"/>
      <c r="DB47" s="773"/>
      <c r="DC47" s="773"/>
      <c r="DD47" s="957"/>
      <c r="DE47" s="957"/>
      <c r="DF47" s="957"/>
      <c r="DG47" s="868"/>
      <c r="DH47" s="868"/>
      <c r="DI47" s="868"/>
      <c r="DJ47" s="868"/>
      <c r="DK47" s="868"/>
      <c r="DL47" s="957"/>
    </row>
    <row r="48" spans="1:117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8">
        <v>1.7999999999999999E-2</v>
      </c>
      <c r="CY48" s="776">
        <v>1.8100000000000002E-2</v>
      </c>
      <c r="CZ48" s="776">
        <v>1.7999999999999999E-2</v>
      </c>
      <c r="DA48" s="776">
        <v>1.7999999999999999E-2</v>
      </c>
      <c r="DB48" s="776">
        <v>1.8200000000000001E-2</v>
      </c>
      <c r="DC48" s="776">
        <v>1.84E-2</v>
      </c>
      <c r="DD48" s="957">
        <v>1.83E-2</v>
      </c>
      <c r="DE48" s="957">
        <v>1.8700000000000001E-2</v>
      </c>
      <c r="DF48" s="957">
        <v>1.8599999999999998E-2</v>
      </c>
      <c r="DG48" s="957">
        <v>1.84E-2</v>
      </c>
      <c r="DH48" s="957">
        <v>1.8599999999999998E-2</v>
      </c>
      <c r="DI48" s="957">
        <v>1.84E-2</v>
      </c>
      <c r="DJ48" s="957">
        <v>1.84E-2</v>
      </c>
      <c r="DK48" s="957">
        <v>1.8599999999999998E-2</v>
      </c>
      <c r="DL48" s="957">
        <v>1.8599999999999998E-2</v>
      </c>
    </row>
    <row r="49" spans="1:116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8">
        <v>1.3299999999999999E-2</v>
      </c>
      <c r="CY49" s="776">
        <v>1.34E-2</v>
      </c>
      <c r="CZ49" s="776">
        <v>1.3299999999999999E-2</v>
      </c>
      <c r="DA49" s="776">
        <v>1.34E-2</v>
      </c>
      <c r="DB49" s="776">
        <v>1.3599999999999999E-2</v>
      </c>
      <c r="DC49" s="776">
        <v>1.37E-2</v>
      </c>
      <c r="DD49" s="957">
        <v>1.3599999999999999E-2</v>
      </c>
      <c r="DE49" s="957">
        <v>1.3899999999999999E-2</v>
      </c>
      <c r="DF49" s="957">
        <v>1.38E-2</v>
      </c>
      <c r="DG49" s="957">
        <v>1.37E-2</v>
      </c>
      <c r="DH49" s="957">
        <v>1.38E-2</v>
      </c>
      <c r="DI49" s="957">
        <v>1.37E-2</v>
      </c>
      <c r="DJ49" s="957">
        <v>1.38E-2</v>
      </c>
      <c r="DK49" s="957">
        <v>1.38E-2</v>
      </c>
      <c r="DL49" s="957">
        <v>1.38E-2</v>
      </c>
    </row>
    <row r="50" spans="1:116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5">
        <v>8.8999999999999999E-3</v>
      </c>
      <c r="CZ50" s="775">
        <v>8.8999999999999999E-3</v>
      </c>
      <c r="DA50" s="775">
        <v>8.8999999999999999E-3</v>
      </c>
      <c r="DB50" s="775">
        <v>8.9999999999999993E-3</v>
      </c>
      <c r="DC50" s="775">
        <v>9.1999999999999998E-3</v>
      </c>
      <c r="DD50" s="957">
        <v>8.9999999999999993E-3</v>
      </c>
      <c r="DE50" s="957">
        <v>9.2999999999999992E-3</v>
      </c>
      <c r="DF50" s="957">
        <v>9.1999999999999998E-3</v>
      </c>
      <c r="DG50" s="957">
        <v>9.1999999999999998E-3</v>
      </c>
      <c r="DH50" s="957">
        <v>9.1999999999999998E-3</v>
      </c>
      <c r="DI50" s="957">
        <v>9.2999999999999992E-3</v>
      </c>
      <c r="DJ50" s="957">
        <v>9.1999999999999998E-3</v>
      </c>
      <c r="DK50" s="957">
        <v>9.1999999999999998E-3</v>
      </c>
      <c r="DL50" s="957">
        <v>9.2999999999999992E-3</v>
      </c>
    </row>
    <row r="51" spans="1:116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3"/>
      <c r="CZ51" s="773"/>
      <c r="DA51" s="773"/>
      <c r="DB51" s="773"/>
      <c r="DC51" s="773"/>
      <c r="DD51" s="774"/>
      <c r="DE51" s="774"/>
      <c r="DF51" s="868"/>
      <c r="DG51" s="868"/>
      <c r="DH51" s="868"/>
      <c r="DI51" s="868"/>
      <c r="DJ51" s="868"/>
      <c r="DK51" s="868"/>
      <c r="DL51" s="957"/>
    </row>
    <row r="52" spans="1:116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3"/>
      <c r="CZ52" s="773"/>
      <c r="DA52" s="773"/>
      <c r="DB52" s="773"/>
      <c r="DC52" s="773"/>
      <c r="DD52" s="774"/>
      <c r="DE52" s="957"/>
      <c r="DF52" s="957"/>
      <c r="DG52" s="868"/>
      <c r="DH52" s="868"/>
      <c r="DI52" s="868"/>
      <c r="DJ52" s="868"/>
      <c r="DK52" s="868"/>
      <c r="DL52" s="957"/>
    </row>
    <row r="53" spans="1:116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69">
        <v>52104</v>
      </c>
      <c r="CY53" s="777">
        <v>52356</v>
      </c>
      <c r="CZ53" s="777">
        <v>52161</v>
      </c>
      <c r="DA53" s="777">
        <v>52221</v>
      </c>
      <c r="DB53" s="777">
        <v>52649</v>
      </c>
      <c r="DC53" s="777">
        <v>53411</v>
      </c>
      <c r="DD53" s="774">
        <v>53032</v>
      </c>
      <c r="DE53" s="774">
        <v>54216</v>
      </c>
      <c r="DF53" s="774">
        <v>53927</v>
      </c>
      <c r="DG53" s="774">
        <v>53420</v>
      </c>
      <c r="DH53" s="774">
        <v>53786</v>
      </c>
      <c r="DI53" s="774">
        <v>53170</v>
      </c>
      <c r="DJ53" s="774">
        <v>53594</v>
      </c>
      <c r="DK53" s="774">
        <v>53771</v>
      </c>
      <c r="DL53" s="774">
        <v>53909</v>
      </c>
    </row>
    <row r="54" spans="1:116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69">
        <v>88072</v>
      </c>
      <c r="CY54" s="777">
        <v>88498</v>
      </c>
      <c r="CZ54" s="777">
        <v>88167</v>
      </c>
      <c r="DA54" s="777">
        <v>88268</v>
      </c>
      <c r="DB54" s="777">
        <v>88992</v>
      </c>
      <c r="DC54" s="777">
        <v>90279</v>
      </c>
      <c r="DD54" s="774">
        <v>89639</v>
      </c>
      <c r="DE54" s="774">
        <v>91641</v>
      </c>
      <c r="DF54" s="774">
        <v>91153</v>
      </c>
      <c r="DG54" s="774">
        <v>90295</v>
      </c>
      <c r="DH54" s="774">
        <v>90914</v>
      </c>
      <c r="DI54" s="774">
        <v>89874</v>
      </c>
      <c r="DJ54" s="774">
        <v>90589</v>
      </c>
      <c r="DK54" s="774">
        <v>90889</v>
      </c>
      <c r="DL54" s="774">
        <v>91123</v>
      </c>
    </row>
    <row r="55" spans="1:116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69">
        <v>220989</v>
      </c>
      <c r="CY55" s="777">
        <v>222058</v>
      </c>
      <c r="CZ55" s="777">
        <v>221227</v>
      </c>
      <c r="DA55" s="777">
        <v>221483</v>
      </c>
      <c r="DB55" s="777">
        <v>223298</v>
      </c>
      <c r="DC55" s="777">
        <v>226528</v>
      </c>
      <c r="DD55" s="774">
        <v>224922</v>
      </c>
      <c r="DE55" s="774">
        <v>229945</v>
      </c>
      <c r="DF55" s="774">
        <v>228718</v>
      </c>
      <c r="DG55" s="774">
        <v>226566</v>
      </c>
      <c r="DH55" s="774">
        <v>228118</v>
      </c>
      <c r="DI55" s="774">
        <v>225509</v>
      </c>
      <c r="DJ55" s="774">
        <v>227305</v>
      </c>
      <c r="DK55" s="774">
        <v>228056</v>
      </c>
      <c r="DL55" s="774">
        <v>228644</v>
      </c>
    </row>
    <row r="56" spans="1:116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69">
        <v>642317</v>
      </c>
      <c r="CY56" s="777">
        <v>645423</v>
      </c>
      <c r="CZ56" s="777">
        <v>643008</v>
      </c>
      <c r="DA56" s="777">
        <v>643754</v>
      </c>
      <c r="DB56" s="777">
        <v>649028</v>
      </c>
      <c r="DC56" s="777">
        <v>658419</v>
      </c>
      <c r="DD56" s="774">
        <v>653749</v>
      </c>
      <c r="DE56" s="774">
        <v>668348</v>
      </c>
      <c r="DF56" s="774">
        <v>664784</v>
      </c>
      <c r="DG56" s="774">
        <v>658529</v>
      </c>
      <c r="DH56" s="774">
        <v>663042</v>
      </c>
      <c r="DI56" s="774">
        <v>655456</v>
      </c>
      <c r="DJ56" s="774">
        <v>660678</v>
      </c>
      <c r="DK56" s="774">
        <v>662860</v>
      </c>
      <c r="DL56" s="774">
        <v>664570</v>
      </c>
    </row>
    <row r="57" spans="1:116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2"/>
      <c r="CZ57" s="772"/>
      <c r="DA57" s="772"/>
      <c r="DB57" s="772"/>
      <c r="DC57" s="772"/>
      <c r="DD57" s="774"/>
      <c r="DE57" s="774"/>
      <c r="DF57" s="774"/>
      <c r="DG57" s="774"/>
      <c r="DH57" s="774"/>
      <c r="DI57" s="774"/>
      <c r="DJ57" s="774"/>
      <c r="DK57" s="774"/>
      <c r="DL57" s="774"/>
    </row>
    <row r="58" spans="1:116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69">
        <v>15971</v>
      </c>
      <c r="CY58" s="777">
        <v>16048</v>
      </c>
      <c r="CZ58" s="777">
        <v>15988</v>
      </c>
      <c r="DA58" s="777">
        <v>16007</v>
      </c>
      <c r="DB58" s="777">
        <v>16138</v>
      </c>
      <c r="DC58" s="777">
        <v>16371</v>
      </c>
      <c r="DD58" s="774">
        <v>16255</v>
      </c>
      <c r="DE58" s="774">
        <v>16617</v>
      </c>
      <c r="DF58" s="774">
        <v>16529</v>
      </c>
      <c r="DG58" s="774">
        <v>16374</v>
      </c>
      <c r="DH58" s="774">
        <v>16486</v>
      </c>
      <c r="DI58" s="774">
        <v>16298</v>
      </c>
      <c r="DJ58" s="774">
        <v>16428</v>
      </c>
      <c r="DK58" s="774">
        <v>16482</v>
      </c>
      <c r="DL58" s="774">
        <v>16524</v>
      </c>
    </row>
    <row r="59" spans="1:116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69">
        <v>51935</v>
      </c>
      <c r="CY59" s="777">
        <v>52186</v>
      </c>
      <c r="CZ59" s="777">
        <v>51991</v>
      </c>
      <c r="DA59" s="777">
        <v>52052</v>
      </c>
      <c r="DB59" s="777">
        <v>52478</v>
      </c>
      <c r="DC59" s="777">
        <v>53237</v>
      </c>
      <c r="DD59" s="774">
        <v>52860</v>
      </c>
      <c r="DE59" s="774">
        <v>54040</v>
      </c>
      <c r="DF59" s="774">
        <v>53752</v>
      </c>
      <c r="DG59" s="774">
        <v>53247</v>
      </c>
      <c r="DH59" s="774">
        <v>53611</v>
      </c>
      <c r="DI59" s="774">
        <v>52998</v>
      </c>
      <c r="DJ59" s="774">
        <v>53420</v>
      </c>
      <c r="DK59" s="774">
        <v>53596</v>
      </c>
      <c r="DL59" s="774">
        <v>53734</v>
      </c>
    </row>
    <row r="60" spans="1:116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69">
        <v>184853</v>
      </c>
      <c r="CY60" s="777">
        <v>185747</v>
      </c>
      <c r="CZ60" s="777">
        <v>185052</v>
      </c>
      <c r="DA60" s="777">
        <v>185268</v>
      </c>
      <c r="DB60" s="777">
        <v>186785</v>
      </c>
      <c r="DC60" s="777">
        <v>189487</v>
      </c>
      <c r="DD60" s="774">
        <v>188144</v>
      </c>
      <c r="DE60" s="774">
        <v>192346</v>
      </c>
      <c r="DF60" s="774">
        <v>191320</v>
      </c>
      <c r="DG60" s="774">
        <v>189519</v>
      </c>
      <c r="DH60" s="774">
        <v>190818</v>
      </c>
      <c r="DI60" s="774">
        <v>188635</v>
      </c>
      <c r="DJ60" s="774">
        <v>190138</v>
      </c>
      <c r="DK60" s="774">
        <v>190765</v>
      </c>
      <c r="DL60" s="774">
        <v>191258</v>
      </c>
    </row>
    <row r="61" spans="1:116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69">
        <v>606182</v>
      </c>
      <c r="CY61" s="777">
        <v>609113</v>
      </c>
      <c r="CZ61" s="777">
        <v>606835</v>
      </c>
      <c r="DA61" s="777">
        <v>607538</v>
      </c>
      <c r="DB61" s="777">
        <v>612516</v>
      </c>
      <c r="DC61" s="777">
        <v>621378</v>
      </c>
      <c r="DD61" s="774">
        <v>616971</v>
      </c>
      <c r="DE61" s="774">
        <v>630749</v>
      </c>
      <c r="DF61" s="774">
        <v>627385</v>
      </c>
      <c r="DG61" s="774">
        <v>621483</v>
      </c>
      <c r="DH61" s="774">
        <v>625741</v>
      </c>
      <c r="DI61" s="774">
        <v>618581</v>
      </c>
      <c r="DJ61" s="774">
        <v>623510</v>
      </c>
      <c r="DK61" s="774">
        <v>625570</v>
      </c>
      <c r="DL61" s="774">
        <v>627182</v>
      </c>
    </row>
    <row r="62" spans="1:116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69">
        <v>67850</v>
      </c>
      <c r="CY62" s="777">
        <v>68356</v>
      </c>
      <c r="CZ62" s="777">
        <v>68526</v>
      </c>
      <c r="DA62" s="777">
        <v>68586</v>
      </c>
      <c r="DB62" s="777">
        <v>69254</v>
      </c>
      <c r="DC62" s="777">
        <v>69432</v>
      </c>
      <c r="DD62" s="774">
        <v>69294</v>
      </c>
      <c r="DE62" s="774">
        <v>70029</v>
      </c>
      <c r="DF62" s="774">
        <v>70304</v>
      </c>
      <c r="DG62" s="774">
        <v>70659</v>
      </c>
      <c r="DH62" s="774">
        <v>70797</v>
      </c>
      <c r="DI62" s="774">
        <v>70935</v>
      </c>
      <c r="DJ62" s="774">
        <v>70646</v>
      </c>
      <c r="DK62" s="774">
        <v>71262</v>
      </c>
      <c r="DL62" s="774">
        <v>71288</v>
      </c>
    </row>
    <row r="63" spans="1:116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2"/>
      <c r="CZ63" s="772"/>
      <c r="DA63" s="772"/>
      <c r="DB63" s="772"/>
      <c r="DC63" s="772"/>
      <c r="DD63" s="774"/>
      <c r="DE63" s="774"/>
      <c r="DF63" s="774"/>
      <c r="DG63" s="774"/>
      <c r="DH63" s="774"/>
      <c r="DI63" s="774"/>
      <c r="DJ63" s="774"/>
      <c r="DK63" s="774"/>
      <c r="DL63" s="774"/>
    </row>
    <row r="64" spans="1:116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69"/>
      <c r="CY64" s="777"/>
      <c r="CZ64" s="777"/>
      <c r="DA64" s="777"/>
      <c r="DB64" s="777"/>
      <c r="DC64" s="777"/>
      <c r="DD64" s="774"/>
      <c r="DE64" s="774"/>
      <c r="DF64" s="774"/>
      <c r="DG64" s="774"/>
      <c r="DH64" s="774"/>
      <c r="DI64" s="774"/>
      <c r="DJ64" s="774"/>
      <c r="DK64" s="774"/>
      <c r="DL64" s="774"/>
    </row>
    <row r="65" spans="1:116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69">
        <v>641706</v>
      </c>
      <c r="CY65" s="777">
        <v>645689</v>
      </c>
      <c r="CZ65" s="777">
        <v>645975</v>
      </c>
      <c r="DA65" s="777">
        <v>645545</v>
      </c>
      <c r="DB65" s="777">
        <v>650460</v>
      </c>
      <c r="DC65" s="777">
        <v>653806</v>
      </c>
      <c r="DD65" s="774">
        <v>654556</v>
      </c>
      <c r="DE65" s="774">
        <v>661584</v>
      </c>
      <c r="DF65" s="774">
        <v>660872</v>
      </c>
      <c r="DG65" s="774">
        <v>660915</v>
      </c>
      <c r="DH65" s="774">
        <v>663392</v>
      </c>
      <c r="DI65" s="774">
        <v>663514</v>
      </c>
      <c r="DJ65" s="774">
        <v>661019</v>
      </c>
      <c r="DK65" s="774">
        <v>665179</v>
      </c>
      <c r="DL65" s="774">
        <v>666615</v>
      </c>
    </row>
    <row r="66" spans="1:116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69">
        <v>229465</v>
      </c>
      <c r="CY66" s="777">
        <v>230574</v>
      </c>
      <c r="CZ66" s="777">
        <v>230152</v>
      </c>
      <c r="DA66" s="777">
        <v>229609</v>
      </c>
      <c r="DB66" s="777">
        <v>230812</v>
      </c>
      <c r="DC66" s="777">
        <v>232665</v>
      </c>
      <c r="DD66" s="774">
        <v>233742</v>
      </c>
      <c r="DE66" s="774">
        <v>236286</v>
      </c>
      <c r="DF66" s="774">
        <v>234725</v>
      </c>
      <c r="DG66" s="774">
        <v>233451</v>
      </c>
      <c r="DH66" s="774">
        <v>234793</v>
      </c>
      <c r="DI66" s="774">
        <v>234378</v>
      </c>
      <c r="DJ66" s="774">
        <v>233577</v>
      </c>
      <c r="DK66" s="774">
        <v>234417</v>
      </c>
      <c r="DL66" s="774">
        <v>235390</v>
      </c>
    </row>
    <row r="67" spans="1:116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69">
        <v>28060</v>
      </c>
      <c r="CY67" s="777">
        <v>28170</v>
      </c>
      <c r="CZ67" s="777">
        <v>28076</v>
      </c>
      <c r="DA67" s="777">
        <v>27978</v>
      </c>
      <c r="DB67" s="777">
        <v>28080</v>
      </c>
      <c r="DC67" s="777">
        <v>28360</v>
      </c>
      <c r="DD67" s="774">
        <v>228556</v>
      </c>
      <c r="DE67" s="774">
        <v>28871</v>
      </c>
      <c r="DF67" s="774">
        <v>28574</v>
      </c>
      <c r="DG67" s="774">
        <v>28316</v>
      </c>
      <c r="DH67" s="774">
        <v>28516</v>
      </c>
      <c r="DI67" s="774">
        <v>28429</v>
      </c>
      <c r="DJ67" s="774">
        <v>28337</v>
      </c>
      <c r="DK67" s="774">
        <v>28390</v>
      </c>
      <c r="DL67" s="774">
        <v>28545</v>
      </c>
    </row>
    <row r="68" spans="1:116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69">
        <v>345368</v>
      </c>
      <c r="CY68" s="777">
        <v>346695</v>
      </c>
      <c r="CZ68" s="777">
        <v>345490</v>
      </c>
      <c r="DA68" s="777">
        <v>344254</v>
      </c>
      <c r="DB68" s="777">
        <v>345468</v>
      </c>
      <c r="DC68" s="777">
        <v>348962</v>
      </c>
      <c r="DD68" s="774">
        <v>351459</v>
      </c>
      <c r="DE68" s="774">
        <v>355324</v>
      </c>
      <c r="DF68" s="774">
        <v>351561</v>
      </c>
      <c r="DG68" s="774">
        <v>348261</v>
      </c>
      <c r="DH68" s="774">
        <v>350767</v>
      </c>
      <c r="DI68" s="774">
        <v>349652</v>
      </c>
      <c r="DJ68" s="774">
        <v>348543</v>
      </c>
      <c r="DK68" s="774">
        <v>349119</v>
      </c>
      <c r="DL68" s="774">
        <v>351073</v>
      </c>
    </row>
    <row r="69" spans="1:116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69">
        <v>420372</v>
      </c>
      <c r="CY69" s="777">
        <v>421857</v>
      </c>
      <c r="CZ69" s="777">
        <v>420181</v>
      </c>
      <c r="DA69" s="777">
        <v>418519</v>
      </c>
      <c r="DB69" s="777">
        <v>419775</v>
      </c>
      <c r="DC69" s="777">
        <v>424290</v>
      </c>
      <c r="DD69" s="774">
        <v>427657</v>
      </c>
      <c r="DE69" s="774">
        <v>432373</v>
      </c>
      <c r="DF69" s="774">
        <v>427266</v>
      </c>
      <c r="DG69" s="774">
        <v>422738</v>
      </c>
      <c r="DH69" s="774">
        <v>425969</v>
      </c>
      <c r="DI69" s="774">
        <v>424430</v>
      </c>
      <c r="DJ69" s="774">
        <v>423116</v>
      </c>
      <c r="DK69" s="774">
        <v>423563</v>
      </c>
      <c r="DL69" s="774">
        <v>426122</v>
      </c>
    </row>
    <row r="70" spans="1:116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69">
        <v>2415</v>
      </c>
      <c r="CY70" s="777">
        <v>2432</v>
      </c>
      <c r="CZ70" s="777">
        <v>2438</v>
      </c>
      <c r="DA70" s="777">
        <v>2441</v>
      </c>
      <c r="DB70" s="777">
        <v>2464</v>
      </c>
      <c r="DC70" s="777">
        <v>2470</v>
      </c>
      <c r="DD70" s="774">
        <v>2466</v>
      </c>
      <c r="DE70" s="774">
        <v>2492</v>
      </c>
      <c r="DF70" s="774">
        <v>2501</v>
      </c>
      <c r="DG70" s="774">
        <v>2514</v>
      </c>
      <c r="DH70" s="774">
        <v>2519</v>
      </c>
      <c r="DI70" s="774">
        <v>2524</v>
      </c>
      <c r="DJ70" s="774">
        <v>2513</v>
      </c>
      <c r="DK70" s="774">
        <v>2536</v>
      </c>
      <c r="DL70" s="774">
        <v>2536</v>
      </c>
    </row>
    <row r="71" spans="1:116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2"/>
      <c r="CZ71" s="772"/>
      <c r="DA71" s="772"/>
      <c r="DB71" s="772"/>
      <c r="DC71" s="772"/>
      <c r="DD71" s="774"/>
      <c r="DE71" s="774"/>
      <c r="DF71" s="774"/>
      <c r="DG71" s="774"/>
      <c r="DH71" s="774"/>
      <c r="DI71" s="774"/>
      <c r="DJ71" s="774"/>
      <c r="DK71" s="774"/>
      <c r="DL71" s="774"/>
    </row>
    <row r="72" spans="1:116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69">
        <v>401143</v>
      </c>
      <c r="CY72" s="777">
        <v>404130</v>
      </c>
      <c r="CZ72" s="777">
        <v>405138</v>
      </c>
      <c r="DA72" s="777">
        <v>405488</v>
      </c>
      <c r="DB72" s="777">
        <v>409443</v>
      </c>
      <c r="DC72" s="777">
        <v>410491</v>
      </c>
      <c r="DD72" s="774">
        <v>409677</v>
      </c>
      <c r="DE72" s="774">
        <v>414020</v>
      </c>
      <c r="DF72" s="774">
        <v>415649</v>
      </c>
      <c r="DG72" s="774">
        <v>417744</v>
      </c>
      <c r="DH72" s="774">
        <v>418559</v>
      </c>
      <c r="DI72" s="774">
        <v>419373</v>
      </c>
      <c r="DJ72" s="774">
        <v>417666</v>
      </c>
      <c r="DK72" s="774">
        <v>421312</v>
      </c>
      <c r="DL72" s="774">
        <v>421468</v>
      </c>
    </row>
    <row r="73" spans="1:116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69">
        <v>12706</v>
      </c>
      <c r="CY73" s="777">
        <v>12801</v>
      </c>
      <c r="CZ73" s="777">
        <v>12832</v>
      </c>
      <c r="DA73" s="777">
        <v>12844</v>
      </c>
      <c r="DB73" s="777">
        <v>12969</v>
      </c>
      <c r="DC73" s="777">
        <v>13002</v>
      </c>
      <c r="DD73" s="774">
        <v>12976</v>
      </c>
      <c r="DE73" s="774">
        <v>13114</v>
      </c>
      <c r="DF73" s="774">
        <v>13165</v>
      </c>
      <c r="DG73" s="774">
        <v>13232</v>
      </c>
      <c r="DH73" s="774">
        <v>13258</v>
      </c>
      <c r="DI73" s="774">
        <v>13283</v>
      </c>
      <c r="DJ73" s="774">
        <v>13229</v>
      </c>
      <c r="DK73" s="774">
        <v>13345</v>
      </c>
      <c r="DL73" s="774">
        <v>13349</v>
      </c>
    </row>
    <row r="74" spans="1:116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69">
        <v>23319</v>
      </c>
      <c r="CY74" s="777">
        <v>23397</v>
      </c>
      <c r="CZ74" s="777">
        <v>23295</v>
      </c>
      <c r="DA74" s="777">
        <v>23198</v>
      </c>
      <c r="DB74" s="777">
        <v>23259</v>
      </c>
      <c r="DC74" s="777">
        <v>23519</v>
      </c>
      <c r="DD74" s="774">
        <v>23719</v>
      </c>
      <c r="DE74" s="774">
        <v>23981</v>
      </c>
      <c r="DF74" s="774">
        <v>23677</v>
      </c>
      <c r="DG74" s="774">
        <v>23406</v>
      </c>
      <c r="DH74" s="774">
        <v>23592</v>
      </c>
      <c r="DI74" s="774">
        <v>23500</v>
      </c>
      <c r="DJ74" s="774">
        <v>23429</v>
      </c>
      <c r="DK74" s="774">
        <v>23443</v>
      </c>
      <c r="DL74" s="774">
        <v>23592</v>
      </c>
    </row>
    <row r="75" spans="1:116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69">
        <v>24142</v>
      </c>
      <c r="CY75" s="777">
        <v>24321</v>
      </c>
      <c r="CZ75" s="777">
        <v>24382</v>
      </c>
      <c r="DA75" s="777">
        <v>24402</v>
      </c>
      <c r="DB75" s="777">
        <v>24641</v>
      </c>
      <c r="DC75" s="777">
        <v>24703</v>
      </c>
      <c r="DD75" s="774">
        <v>24654</v>
      </c>
      <c r="DE75" s="774">
        <v>24916</v>
      </c>
      <c r="DF75" s="774">
        <v>25014</v>
      </c>
      <c r="DG75" s="774">
        <v>25140</v>
      </c>
      <c r="DH75" s="774">
        <v>25189</v>
      </c>
      <c r="DI75" s="774">
        <v>25239</v>
      </c>
      <c r="DJ75" s="774">
        <v>25135</v>
      </c>
      <c r="DK75" s="774">
        <v>25355</v>
      </c>
      <c r="DL75" s="774">
        <v>25365</v>
      </c>
    </row>
    <row r="76" spans="1:116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69">
        <v>401143</v>
      </c>
      <c r="CY76" s="777">
        <v>404130</v>
      </c>
      <c r="CZ76" s="777">
        <v>405138</v>
      </c>
      <c r="DA76" s="777">
        <v>405488</v>
      </c>
      <c r="DB76" s="777">
        <v>409443</v>
      </c>
      <c r="DC76" s="777">
        <v>410491</v>
      </c>
      <c r="DD76" s="774">
        <v>409677</v>
      </c>
      <c r="DE76" s="774">
        <v>414020</v>
      </c>
      <c r="DF76" s="774">
        <v>415649</v>
      </c>
      <c r="DG76" s="774">
        <v>417744</v>
      </c>
      <c r="DH76" s="774">
        <v>418559</v>
      </c>
      <c r="DI76" s="774">
        <v>419373</v>
      </c>
      <c r="DJ76" s="774">
        <v>417666</v>
      </c>
      <c r="DK76" s="774">
        <v>421312</v>
      </c>
      <c r="DL76" s="774">
        <v>421468</v>
      </c>
    </row>
    <row r="77" spans="1:116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69">
        <v>575.84</v>
      </c>
      <c r="CY77" s="777">
        <v>578.70000000000005</v>
      </c>
      <c r="CZ77" s="777">
        <v>576.66999999999996</v>
      </c>
      <c r="DA77" s="777">
        <v>577.33000000000004</v>
      </c>
      <c r="DB77" s="777">
        <v>582.1</v>
      </c>
      <c r="DC77" s="777">
        <v>590.24</v>
      </c>
      <c r="DD77" s="774">
        <v>586.17999999999995</v>
      </c>
      <c r="DE77" s="774">
        <v>598.99</v>
      </c>
      <c r="DF77" s="774">
        <v>596</v>
      </c>
      <c r="DG77" s="774">
        <v>590.75</v>
      </c>
      <c r="DH77" s="774">
        <v>594.67999999999995</v>
      </c>
      <c r="DI77" s="774">
        <v>588</v>
      </c>
      <c r="DJ77" s="774">
        <v>592.6</v>
      </c>
      <c r="DK77" s="774">
        <v>594.67999999999995</v>
      </c>
      <c r="DL77" s="774">
        <v>596.16999999999996</v>
      </c>
    </row>
    <row r="78" spans="1:116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69">
        <v>117.89</v>
      </c>
      <c r="CY78" s="777">
        <v>118.69</v>
      </c>
      <c r="CZ78" s="777">
        <v>118.81</v>
      </c>
      <c r="DA78" s="777">
        <v>118.93</v>
      </c>
      <c r="DB78" s="777">
        <v>120.04</v>
      </c>
      <c r="DC78" s="777">
        <v>120.69</v>
      </c>
      <c r="DD78" s="774">
        <v>120.3</v>
      </c>
      <c r="DE78" s="774">
        <v>121.92</v>
      </c>
      <c r="DF78" s="774">
        <v>122</v>
      </c>
      <c r="DG78" s="774">
        <v>122.31</v>
      </c>
      <c r="DH78" s="774">
        <v>122.69</v>
      </c>
      <c r="DI78" s="774">
        <v>123</v>
      </c>
      <c r="DJ78" s="774">
        <v>122.39</v>
      </c>
      <c r="DK78" s="774">
        <v>123.3</v>
      </c>
      <c r="DL78" s="774">
        <v>123.4</v>
      </c>
    </row>
    <row r="79" spans="1:116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69"/>
      <c r="CY79" s="777"/>
      <c r="CZ79" s="777"/>
      <c r="DA79" s="777"/>
      <c r="DB79" s="777"/>
      <c r="DC79" s="777"/>
      <c r="DD79" s="774"/>
      <c r="DE79" s="774"/>
      <c r="DF79" s="774"/>
      <c r="DG79" s="774"/>
      <c r="DH79" s="774"/>
      <c r="DI79" s="774"/>
      <c r="DJ79" s="774"/>
      <c r="DK79" s="774"/>
      <c r="DL79" s="774"/>
    </row>
    <row r="80" spans="1:116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69">
        <v>97280</v>
      </c>
      <c r="CY80" s="777">
        <v>98005</v>
      </c>
      <c r="CZ80" s="777">
        <v>98249</v>
      </c>
      <c r="DA80" s="777">
        <v>98333</v>
      </c>
      <c r="DB80" s="777">
        <v>99294</v>
      </c>
      <c r="DC80" s="777">
        <v>99547</v>
      </c>
      <c r="DD80" s="774">
        <v>99350</v>
      </c>
      <c r="DE80" s="774">
        <v>100403</v>
      </c>
      <c r="DF80" s="774">
        <v>100798</v>
      </c>
      <c r="DG80" s="774">
        <v>101306</v>
      </c>
      <c r="DH80" s="774">
        <v>101503</v>
      </c>
      <c r="DI80" s="774">
        <v>101701</v>
      </c>
      <c r="DJ80" s="774">
        <v>101287</v>
      </c>
      <c r="DK80" s="774">
        <v>102171</v>
      </c>
      <c r="DL80" s="774">
        <v>102209</v>
      </c>
    </row>
    <row r="81" spans="1:116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69"/>
      <c r="CY81" s="777"/>
      <c r="CZ81" s="777"/>
      <c r="DA81" s="777"/>
      <c r="DB81" s="777"/>
      <c r="DC81" s="777"/>
      <c r="DD81" s="774"/>
      <c r="DE81" s="774"/>
      <c r="DF81" s="774"/>
      <c r="DG81" s="774"/>
      <c r="DH81" s="774"/>
      <c r="DI81" s="774"/>
      <c r="DJ81" s="774"/>
      <c r="DK81" s="774"/>
      <c r="DL81" s="774"/>
    </row>
    <row r="82" spans="1:116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69">
        <v>88030</v>
      </c>
      <c r="CY82" s="777">
        <v>88686</v>
      </c>
      <c r="CZ82" s="777">
        <v>88907</v>
      </c>
      <c r="DA82" s="777">
        <v>88983</v>
      </c>
      <c r="DB82" s="777">
        <v>89852</v>
      </c>
      <c r="DC82" s="777">
        <v>90082</v>
      </c>
      <c r="DD82" s="774">
        <v>89903</v>
      </c>
      <c r="DE82" s="774">
        <v>90857</v>
      </c>
      <c r="DF82" s="774">
        <v>91214</v>
      </c>
      <c r="DG82" s="774">
        <v>91674</v>
      </c>
      <c r="DH82" s="774">
        <v>91853</v>
      </c>
      <c r="DI82" s="774">
        <v>92031</v>
      </c>
      <c r="DJ82" s="774">
        <v>91656</v>
      </c>
      <c r="DK82" s="774">
        <v>92457</v>
      </c>
      <c r="DL82" s="774">
        <v>92490</v>
      </c>
    </row>
    <row r="83" spans="1:116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69"/>
      <c r="CY83" s="777" t="s">
        <v>1746</v>
      </c>
      <c r="CZ83" s="777"/>
      <c r="DA83" s="777"/>
      <c r="DB83" s="777"/>
      <c r="DC83" s="777"/>
      <c r="DD83" s="774"/>
      <c r="DE83" s="774"/>
      <c r="DF83" s="774"/>
      <c r="DG83" s="774"/>
      <c r="DH83" s="774"/>
      <c r="DI83" s="774"/>
      <c r="DJ83" s="774"/>
      <c r="DK83" s="774"/>
      <c r="DL83" s="774"/>
    </row>
    <row r="84" spans="1:116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69"/>
      <c r="CY84" s="777"/>
      <c r="CZ84" s="777"/>
      <c r="DA84" s="777"/>
      <c r="DB84" s="777"/>
      <c r="DC84" s="777"/>
      <c r="DD84" s="774"/>
      <c r="DE84" s="774"/>
      <c r="DF84" s="774"/>
      <c r="DG84" s="774"/>
      <c r="DH84" s="774"/>
      <c r="DI84" s="774"/>
      <c r="DJ84" s="774"/>
      <c r="DK84" s="774"/>
      <c r="DL84" s="774"/>
    </row>
    <row r="85" spans="1:116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8">
        <v>5.8200000000000002E-2</v>
      </c>
      <c r="CY85" s="776">
        <v>5.8500000000000003E-2</v>
      </c>
      <c r="CZ85" s="776">
        <v>5.8700000000000002E-2</v>
      </c>
      <c r="DA85" s="776">
        <v>5.8799999999999998E-2</v>
      </c>
      <c r="DB85" s="776">
        <v>5.9400000000000001E-2</v>
      </c>
      <c r="DC85" s="776">
        <v>5.9499999999999997E-2</v>
      </c>
      <c r="DD85" s="776">
        <v>5.9400000000000001E-2</v>
      </c>
      <c r="DE85" s="776" t="s">
        <v>1896</v>
      </c>
      <c r="DF85" s="776">
        <v>6.0199999999999997E-2</v>
      </c>
      <c r="DG85" s="776">
        <v>6.0600000000000001E-2</v>
      </c>
      <c r="DH85" s="776">
        <v>6.0699999999999997E-2</v>
      </c>
      <c r="DI85" s="776">
        <v>6.08E-2</v>
      </c>
      <c r="DJ85" s="776">
        <v>6.0600000000000001E-2</v>
      </c>
      <c r="DK85" s="776">
        <v>6.0999999999999999E-2</v>
      </c>
      <c r="DL85" s="776">
        <v>6.0999999999999999E-2</v>
      </c>
    </row>
    <row r="86" spans="1:116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8">
        <v>0.11609999999999999</v>
      </c>
      <c r="CY86" s="776">
        <v>0.11700000000000001</v>
      </c>
      <c r="CZ86" s="776">
        <v>0.1173</v>
      </c>
      <c r="DA86" s="776">
        <v>0.11749999999999999</v>
      </c>
      <c r="DB86" s="776">
        <v>0.11849999999999999</v>
      </c>
      <c r="DC86" s="776">
        <v>0.11890000000000001</v>
      </c>
      <c r="DD86" s="776">
        <v>0.1186</v>
      </c>
      <c r="DE86" s="776">
        <v>0.1198</v>
      </c>
      <c r="DF86" s="776">
        <v>0.1203</v>
      </c>
      <c r="DG86" s="776">
        <v>0.12089999999999999</v>
      </c>
      <c r="DH86" s="776">
        <v>0.1211</v>
      </c>
      <c r="DI86" s="776">
        <v>0.12139999999999999</v>
      </c>
      <c r="DJ86" s="776">
        <v>0.12089999999999999</v>
      </c>
      <c r="DK86" s="776">
        <v>0.122</v>
      </c>
      <c r="DL86" s="776">
        <v>0.122</v>
      </c>
    </row>
    <row r="87" spans="1:116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8">
        <v>3.9045999999999998</v>
      </c>
      <c r="CY87" s="776">
        <v>3.9338000000000002</v>
      </c>
      <c r="CZ87" s="776">
        <v>3.9434999999999998</v>
      </c>
      <c r="DA87" s="776">
        <v>3.9470000000000001</v>
      </c>
      <c r="DB87" s="776">
        <v>3.9853999999999998</v>
      </c>
      <c r="DC87" s="776">
        <v>3.9956999999999998</v>
      </c>
      <c r="DD87" s="776">
        <v>3.9876999999999998</v>
      </c>
      <c r="DE87" s="776">
        <v>4.0301</v>
      </c>
      <c r="DF87" s="776">
        <v>4.0458999999999996</v>
      </c>
      <c r="DG87" s="776">
        <v>4.0662000000000003</v>
      </c>
      <c r="DH87" s="776">
        <v>4.0742000000000003</v>
      </c>
      <c r="DI87" s="776">
        <v>4.0822000000000003</v>
      </c>
      <c r="DJ87" s="776">
        <v>4.0655000000000001</v>
      </c>
      <c r="DK87" s="776">
        <v>4.101</v>
      </c>
      <c r="DL87" s="776">
        <v>4.1025</v>
      </c>
    </row>
    <row r="88" spans="1:116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8">
        <v>3.31</v>
      </c>
      <c r="CY88" s="776">
        <v>3.33</v>
      </c>
      <c r="CZ88" s="776">
        <v>3.34</v>
      </c>
      <c r="DA88" s="776">
        <v>3.34</v>
      </c>
      <c r="DB88" s="776">
        <v>3.38</v>
      </c>
      <c r="DC88" s="776">
        <v>3.39</v>
      </c>
      <c r="DD88" s="776">
        <v>3.38</v>
      </c>
      <c r="DE88" s="776">
        <v>3.42</v>
      </c>
      <c r="DF88" s="776">
        <v>3.43</v>
      </c>
      <c r="DG88" s="776">
        <v>3.45</v>
      </c>
      <c r="DH88" s="776">
        <v>3.45</v>
      </c>
      <c r="DI88" s="776">
        <v>3.46</v>
      </c>
      <c r="DJ88" s="776">
        <v>3.45</v>
      </c>
      <c r="DK88" s="776">
        <v>3.47</v>
      </c>
      <c r="DL88" s="776">
        <v>3.47</v>
      </c>
    </row>
    <row r="89" spans="1:116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8">
        <v>0.17430000000000001</v>
      </c>
      <c r="CY89" s="776">
        <v>0.17549999999999999</v>
      </c>
      <c r="CZ89" s="776">
        <v>0.17599999999999999</v>
      </c>
      <c r="DA89" s="776">
        <v>0.17610000000000001</v>
      </c>
      <c r="DB89" s="776">
        <v>0.1779</v>
      </c>
      <c r="DC89" s="776">
        <v>0.1784</v>
      </c>
      <c r="DD89" s="776">
        <v>0.17799999999999999</v>
      </c>
      <c r="DE89" s="776">
        <v>0.1799</v>
      </c>
      <c r="DF89" s="776">
        <v>0.18060000000000001</v>
      </c>
      <c r="DG89" s="776">
        <v>0.18149999999999999</v>
      </c>
      <c r="DH89" s="776">
        <v>0.18179999999999999</v>
      </c>
      <c r="DI89" s="776">
        <v>0.1822</v>
      </c>
      <c r="DJ89" s="776">
        <v>0.18149999999999999</v>
      </c>
      <c r="DK89" s="776">
        <v>0.183</v>
      </c>
      <c r="DL89" s="776">
        <v>0.18310000000000001</v>
      </c>
    </row>
    <row r="90" spans="1:116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0">
        <v>6.56</v>
      </c>
      <c r="CY90" s="778">
        <v>6.6</v>
      </c>
      <c r="CZ90" s="778">
        <v>6.62</v>
      </c>
      <c r="DA90" s="778">
        <v>6.63</v>
      </c>
      <c r="DB90" s="778">
        <v>6.69</v>
      </c>
      <c r="DC90" s="778">
        <v>6.71</v>
      </c>
      <c r="DD90" s="778">
        <v>6.7</v>
      </c>
      <c r="DE90" s="778">
        <v>6.77</v>
      </c>
      <c r="DF90" s="778">
        <v>6.79</v>
      </c>
      <c r="DG90" s="778">
        <v>6.83</v>
      </c>
      <c r="DH90" s="778">
        <v>6.84</v>
      </c>
      <c r="DI90" s="778">
        <v>6.85</v>
      </c>
      <c r="DJ90" s="778">
        <v>6.83</v>
      </c>
      <c r="DK90" s="778">
        <v>6.89</v>
      </c>
      <c r="DL90" s="778">
        <v>6.89</v>
      </c>
    </row>
    <row r="91" spans="1:116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2"/>
      <c r="CZ91" s="772"/>
      <c r="DA91" s="772"/>
      <c r="DB91" s="772"/>
      <c r="DC91" s="772"/>
      <c r="DD91" s="774"/>
      <c r="DE91" s="774"/>
      <c r="DF91" s="774"/>
      <c r="DG91" s="774"/>
      <c r="DH91" s="774"/>
      <c r="DI91" s="774"/>
      <c r="DJ91" s="774"/>
      <c r="DK91" s="774"/>
      <c r="DL91" s="774"/>
    </row>
    <row r="92" spans="1:116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69">
        <v>122065</v>
      </c>
      <c r="CY92" s="777">
        <v>122975</v>
      </c>
      <c r="CZ92" s="777">
        <v>123282</v>
      </c>
      <c r="DA92" s="777">
        <v>123388</v>
      </c>
      <c r="DB92" s="777">
        <v>124592</v>
      </c>
      <c r="DC92" s="777">
        <v>124911</v>
      </c>
      <c r="DD92" s="774">
        <v>124663</v>
      </c>
      <c r="DE92" s="774">
        <v>125984</v>
      </c>
      <c r="DF92" s="774">
        <v>126480</v>
      </c>
      <c r="DG92" s="774">
        <v>127118</v>
      </c>
      <c r="DH92" s="774">
        <v>127366</v>
      </c>
      <c r="DI92" s="774">
        <v>127613</v>
      </c>
      <c r="DJ92" s="774">
        <v>127094</v>
      </c>
      <c r="DK92" s="774">
        <v>128203</v>
      </c>
      <c r="DL92" s="774">
        <v>128251</v>
      </c>
    </row>
    <row r="93" spans="1:116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69"/>
      <c r="CY93" s="777"/>
      <c r="CZ93" s="777"/>
      <c r="DA93" s="777"/>
      <c r="DB93" s="777"/>
      <c r="DC93" s="777"/>
      <c r="DD93" s="774"/>
      <c r="DE93" s="774"/>
      <c r="DF93" s="774"/>
      <c r="DG93" s="774"/>
      <c r="DH93" s="774"/>
      <c r="DI93" s="774"/>
      <c r="DJ93" s="774"/>
      <c r="DK93" s="774"/>
      <c r="DL93" s="774"/>
    </row>
    <row r="94" spans="1:116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69">
        <v>67461</v>
      </c>
      <c r="CY94" s="777">
        <v>67962</v>
      </c>
      <c r="CZ94" s="777">
        <v>68129</v>
      </c>
      <c r="DA94" s="777">
        <v>68187</v>
      </c>
      <c r="DB94" s="777">
        <v>68851</v>
      </c>
      <c r="DC94" s="777">
        <v>69034</v>
      </c>
      <c r="DD94" s="774">
        <v>68895</v>
      </c>
      <c r="DE94" s="774">
        <v>69632</v>
      </c>
      <c r="DF94" s="774">
        <v>69901</v>
      </c>
      <c r="DG94" s="774">
        <v>70243</v>
      </c>
      <c r="DH94" s="774">
        <v>70384</v>
      </c>
      <c r="DI94" s="774">
        <v>70512</v>
      </c>
      <c r="DJ94" s="774">
        <v>70233</v>
      </c>
      <c r="DK94" s="774">
        <v>70843</v>
      </c>
      <c r="DL94" s="774">
        <v>70870</v>
      </c>
    </row>
    <row r="95" spans="1:116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69">
        <v>1534877</v>
      </c>
      <c r="CY95" s="777">
        <v>1546305</v>
      </c>
      <c r="CZ95" s="777">
        <v>1550164</v>
      </c>
      <c r="DA95" s="777">
        <v>1551499</v>
      </c>
      <c r="DB95" s="777">
        <v>1566637</v>
      </c>
      <c r="DC95" s="777">
        <v>1570644</v>
      </c>
      <c r="DD95" s="774">
        <v>1567528</v>
      </c>
      <c r="DE95" s="774">
        <v>1584151</v>
      </c>
      <c r="DF95" s="774">
        <v>1590384</v>
      </c>
      <c r="DG95" s="774">
        <v>1598397</v>
      </c>
      <c r="DH95" s="774">
        <v>1601514</v>
      </c>
      <c r="DI95" s="774">
        <v>1604631</v>
      </c>
      <c r="DJ95" s="774">
        <v>1598101</v>
      </c>
      <c r="DK95" s="774">
        <v>1612051</v>
      </c>
      <c r="DL95" s="774">
        <v>1612645</v>
      </c>
    </row>
    <row r="96" spans="1:116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2"/>
      <c r="CZ96" s="772"/>
      <c r="DA96" s="772"/>
      <c r="DB96" s="772"/>
      <c r="DC96" s="772"/>
      <c r="DD96" s="774"/>
      <c r="DE96" s="774"/>
      <c r="DF96" s="774"/>
      <c r="DG96" s="774"/>
      <c r="DH96" s="774"/>
      <c r="DI96" s="774"/>
      <c r="DJ96" s="774"/>
      <c r="DK96" s="774"/>
      <c r="DL96" s="774"/>
    </row>
    <row r="97" spans="1:116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69">
        <v>8386</v>
      </c>
      <c r="CY97" s="777">
        <v>8449</v>
      </c>
      <c r="CZ97" s="777">
        <v>8470</v>
      </c>
      <c r="DA97" s="777">
        <v>8478</v>
      </c>
      <c r="DB97" s="777">
        <v>8560</v>
      </c>
      <c r="DC97" s="777">
        <v>8582</v>
      </c>
      <c r="DD97" s="774">
        <v>8564</v>
      </c>
      <c r="DE97" s="774">
        <v>8656</v>
      </c>
      <c r="DF97" s="774">
        <v>8689</v>
      </c>
      <c r="DG97" s="774">
        <v>8733</v>
      </c>
      <c r="DH97" s="774">
        <v>8750</v>
      </c>
      <c r="DI97" s="774">
        <v>8768</v>
      </c>
      <c r="DJ97" s="774">
        <v>8732</v>
      </c>
      <c r="DK97" s="774">
        <v>8808</v>
      </c>
      <c r="DL97" s="774">
        <v>8811</v>
      </c>
    </row>
    <row r="98" spans="1:116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69">
        <v>2641310</v>
      </c>
      <c r="CY98" s="777">
        <v>2651061</v>
      </c>
      <c r="CZ98" s="777">
        <v>2633922</v>
      </c>
      <c r="DA98" s="777">
        <v>2637320</v>
      </c>
      <c r="DB98" s="777">
        <v>2657119</v>
      </c>
      <c r="DC98" s="777">
        <v>2709569</v>
      </c>
      <c r="DD98" s="774">
        <v>2684304</v>
      </c>
      <c r="DE98" s="774">
        <v>2758178</v>
      </c>
      <c r="DF98" s="774">
        <v>2732322</v>
      </c>
      <c r="DG98" s="774">
        <v>2689475</v>
      </c>
      <c r="DH98" s="774">
        <v>2713706</v>
      </c>
      <c r="DI98" s="774">
        <v>2666870</v>
      </c>
      <c r="DJ98" s="774">
        <v>2702329</v>
      </c>
      <c r="DK98" s="774">
        <v>2704841</v>
      </c>
      <c r="DL98" s="774">
        <v>2714445</v>
      </c>
    </row>
    <row r="99" spans="1:116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69">
        <v>4194</v>
      </c>
      <c r="CY99" s="777">
        <v>4225</v>
      </c>
      <c r="CZ99" s="777">
        <v>4235</v>
      </c>
      <c r="DA99" s="777">
        <v>4239</v>
      </c>
      <c r="DB99" s="777">
        <v>4280</v>
      </c>
      <c r="DC99" s="777">
        <v>4291</v>
      </c>
      <c r="DD99" s="774">
        <v>4283</v>
      </c>
      <c r="DE99" s="774">
        <v>4328</v>
      </c>
      <c r="DF99" s="774">
        <v>4345</v>
      </c>
      <c r="DG99" s="774">
        <v>4367</v>
      </c>
      <c r="DH99" s="774">
        <v>4376</v>
      </c>
      <c r="DI99" s="774">
        <v>4384</v>
      </c>
      <c r="DJ99" s="774">
        <v>4366</v>
      </c>
      <c r="DK99" s="774">
        <v>4404</v>
      </c>
      <c r="DL99" s="774">
        <v>4405</v>
      </c>
    </row>
    <row r="100" spans="1:116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69"/>
      <c r="CY100" s="777"/>
      <c r="CZ100" s="777"/>
      <c r="DA100" s="777"/>
      <c r="DB100" s="777"/>
      <c r="DC100" s="777"/>
      <c r="DD100" s="774"/>
      <c r="DE100" s="774"/>
      <c r="DF100" s="774"/>
      <c r="DG100" s="774"/>
      <c r="DH100" s="774"/>
      <c r="DI100" s="774"/>
      <c r="DJ100" s="774"/>
      <c r="DK100" s="774"/>
      <c r="DL100" s="774"/>
    </row>
    <row r="101" spans="1:116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2"/>
      <c r="CZ101" s="772"/>
      <c r="DA101" s="772"/>
      <c r="DB101" s="772"/>
      <c r="DC101" s="772"/>
      <c r="DD101" s="774"/>
      <c r="DE101" s="774"/>
      <c r="DF101" s="774"/>
      <c r="DG101" s="774"/>
      <c r="DH101" s="774"/>
      <c r="DI101" s="774"/>
      <c r="DJ101" s="774"/>
      <c r="DK101" s="774"/>
      <c r="DL101" s="774"/>
    </row>
    <row r="102" spans="1:116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69">
        <v>21634</v>
      </c>
      <c r="CY102" s="777">
        <v>21789</v>
      </c>
      <c r="CZ102" s="777">
        <v>21828</v>
      </c>
      <c r="DA102" s="777">
        <v>21848</v>
      </c>
      <c r="DB102" s="777">
        <v>22058</v>
      </c>
      <c r="DC102" s="777">
        <v>22142</v>
      </c>
      <c r="DD102" s="774">
        <v>22086</v>
      </c>
      <c r="DE102" s="774">
        <v>22348</v>
      </c>
      <c r="DF102" s="774">
        <v>22414</v>
      </c>
      <c r="DG102" s="774">
        <v>22491</v>
      </c>
      <c r="DH102" s="774">
        <v>22547</v>
      </c>
      <c r="DI102" s="774">
        <v>22558</v>
      </c>
      <c r="DJ102" s="774">
        <v>22496</v>
      </c>
      <c r="DK102" s="774">
        <v>22679</v>
      </c>
      <c r="DL102" s="774">
        <v>22692</v>
      </c>
    </row>
    <row r="103" spans="1:116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69">
        <v>5215</v>
      </c>
      <c r="CY103" s="777">
        <v>5244</v>
      </c>
      <c r="CZ103" s="777">
        <v>5244</v>
      </c>
      <c r="DA103" s="777">
        <v>5240</v>
      </c>
      <c r="DB103" s="777">
        <v>5276</v>
      </c>
      <c r="DC103" s="777">
        <v>5306</v>
      </c>
      <c r="DD103" s="774">
        <v>5317</v>
      </c>
      <c r="DE103" s="774">
        <v>5374</v>
      </c>
      <c r="DF103" s="774">
        <v>5362</v>
      </c>
      <c r="DG103" s="774">
        <v>5355</v>
      </c>
      <c r="DH103" s="774">
        <v>5378</v>
      </c>
      <c r="DI103" s="774">
        <v>5376</v>
      </c>
      <c r="DJ103" s="774">
        <v>5356</v>
      </c>
      <c r="DK103" s="774">
        <v>5387</v>
      </c>
      <c r="DL103" s="774">
        <v>5401</v>
      </c>
    </row>
    <row r="104" spans="1:116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69">
        <v>10177</v>
      </c>
      <c r="CY104" s="777">
        <v>10246</v>
      </c>
      <c r="CZ104" s="777">
        <v>10258</v>
      </c>
      <c r="DA104" s="777">
        <v>10267</v>
      </c>
      <c r="DB104" s="777">
        <v>10364</v>
      </c>
      <c r="DC104" s="777">
        <v>10418</v>
      </c>
      <c r="DD104" s="774">
        <v>10385</v>
      </c>
      <c r="DE104" s="774">
        <v>10523</v>
      </c>
      <c r="DF104" s="774">
        <v>10542</v>
      </c>
      <c r="DG104" s="774">
        <v>10560</v>
      </c>
      <c r="DH104" s="774">
        <v>10592</v>
      </c>
      <c r="DI104" s="774">
        <v>10580</v>
      </c>
      <c r="DJ104" s="774">
        <v>10566</v>
      </c>
      <c r="DK104" s="774">
        <v>10645</v>
      </c>
      <c r="DL104" s="774">
        <v>10654</v>
      </c>
    </row>
    <row r="105" spans="1:116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69">
        <v>28608</v>
      </c>
      <c r="CY105" s="777">
        <v>28786</v>
      </c>
      <c r="CZ105" s="777">
        <v>28775</v>
      </c>
      <c r="DA105" s="777">
        <v>28805</v>
      </c>
      <c r="DB105" s="777">
        <v>29065</v>
      </c>
      <c r="DC105" s="777">
        <v>29297</v>
      </c>
      <c r="DD105" s="774">
        <v>29170</v>
      </c>
      <c r="DE105" s="774">
        <v>29636</v>
      </c>
      <c r="DF105" s="774">
        <v>29626</v>
      </c>
      <c r="DG105" s="774">
        <v>29580</v>
      </c>
      <c r="DH105" s="774">
        <v>29704</v>
      </c>
      <c r="DI105" s="774">
        <v>29579</v>
      </c>
      <c r="DJ105" s="774">
        <v>29620</v>
      </c>
      <c r="DK105" s="774">
        <v>29806</v>
      </c>
      <c r="DL105" s="774">
        <v>29846</v>
      </c>
    </row>
    <row r="106" spans="1:116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3"/>
      <c r="CZ106" s="773"/>
      <c r="DA106" s="773"/>
      <c r="DB106" s="773"/>
      <c r="DC106" s="773"/>
      <c r="DD106" s="774"/>
      <c r="DE106" s="774"/>
      <c r="DF106" s="774"/>
      <c r="DG106" s="774"/>
      <c r="DH106" s="774"/>
      <c r="DI106" s="774"/>
      <c r="DJ106" s="774"/>
      <c r="DK106" s="774"/>
      <c r="DL106" s="774"/>
    </row>
    <row r="107" spans="1:116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69">
        <v>401143</v>
      </c>
      <c r="CY107" s="777">
        <v>404130</v>
      </c>
      <c r="CZ107" s="777">
        <v>405138</v>
      </c>
      <c r="DA107" s="777">
        <v>405488</v>
      </c>
      <c r="DB107" s="777">
        <v>409443</v>
      </c>
      <c r="DC107" s="777">
        <v>410491</v>
      </c>
      <c r="DD107" s="774">
        <v>409677</v>
      </c>
      <c r="DE107" s="774">
        <v>414020</v>
      </c>
      <c r="DF107" s="774">
        <v>415649</v>
      </c>
      <c r="DG107" s="774">
        <v>417744</v>
      </c>
      <c r="DH107" s="774">
        <v>418559</v>
      </c>
      <c r="DI107" s="774">
        <v>419373</v>
      </c>
      <c r="DJ107" s="774">
        <v>417666</v>
      </c>
      <c r="DK107" s="774">
        <v>421312</v>
      </c>
      <c r="DL107" s="774">
        <v>421468</v>
      </c>
    </row>
    <row r="108" spans="1:116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69">
        <v>12706</v>
      </c>
      <c r="CY108" s="777">
        <v>12801</v>
      </c>
      <c r="CZ108" s="777">
        <v>12832</v>
      </c>
      <c r="DA108" s="777">
        <v>12844</v>
      </c>
      <c r="DB108" s="777">
        <v>12969</v>
      </c>
      <c r="DC108" s="777">
        <v>13002</v>
      </c>
      <c r="DD108" s="774">
        <v>12976</v>
      </c>
      <c r="DE108" s="774">
        <v>13114</v>
      </c>
      <c r="DF108" s="774">
        <v>13165</v>
      </c>
      <c r="DG108" s="774">
        <v>13232</v>
      </c>
      <c r="DH108" s="774">
        <v>13258</v>
      </c>
      <c r="DI108" s="774">
        <v>13283</v>
      </c>
      <c r="DJ108" s="774">
        <v>13229</v>
      </c>
      <c r="DK108" s="774">
        <v>13345</v>
      </c>
      <c r="DL108" s="774">
        <v>13349</v>
      </c>
    </row>
    <row r="109" spans="1:116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69">
        <v>1133</v>
      </c>
      <c r="CY109" s="777">
        <v>1138</v>
      </c>
      <c r="CZ109" s="777">
        <v>1135</v>
      </c>
      <c r="DA109" s="777">
        <v>1133</v>
      </c>
      <c r="DB109" s="777">
        <v>1139</v>
      </c>
      <c r="DC109" s="777">
        <v>1148</v>
      </c>
      <c r="DD109" s="774">
        <v>1153</v>
      </c>
      <c r="DE109" s="774">
        <v>1166</v>
      </c>
      <c r="DF109" s="774">
        <v>1158</v>
      </c>
      <c r="DG109" s="774">
        <v>1151</v>
      </c>
      <c r="DH109" s="774">
        <v>1158</v>
      </c>
      <c r="DI109" s="774">
        <v>1155</v>
      </c>
      <c r="DJ109" s="774">
        <v>1152</v>
      </c>
      <c r="DK109" s="774">
        <v>1155</v>
      </c>
      <c r="DL109" s="774">
        <v>1160</v>
      </c>
    </row>
    <row r="110" spans="1:116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69">
        <v>401143</v>
      </c>
      <c r="CY110" s="777">
        <v>404130</v>
      </c>
      <c r="CZ110" s="777">
        <v>405138</v>
      </c>
      <c r="DA110" s="777">
        <v>405488</v>
      </c>
      <c r="DB110" s="777">
        <v>409443</v>
      </c>
      <c r="DC110" s="777">
        <v>410491</v>
      </c>
      <c r="DD110" s="774">
        <v>409677</v>
      </c>
      <c r="DE110" s="774">
        <v>414020</v>
      </c>
      <c r="DF110" s="774">
        <v>415649</v>
      </c>
      <c r="DG110" s="774">
        <v>417744</v>
      </c>
      <c r="DH110" s="774">
        <v>418559</v>
      </c>
      <c r="DI110" s="774">
        <v>419373</v>
      </c>
      <c r="DJ110" s="774">
        <v>417666</v>
      </c>
      <c r="DK110" s="774">
        <v>421312</v>
      </c>
      <c r="DL110" s="774">
        <v>421468</v>
      </c>
    </row>
    <row r="111" spans="1:116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69">
        <v>117.89</v>
      </c>
      <c r="CY111" s="777">
        <v>118.69</v>
      </c>
      <c r="CZ111" s="777">
        <v>118.81</v>
      </c>
      <c r="DA111" s="777">
        <v>118.93</v>
      </c>
      <c r="DB111" s="777">
        <v>120.04</v>
      </c>
      <c r="DC111" s="777">
        <v>120.69</v>
      </c>
      <c r="DD111" s="774">
        <v>120.3</v>
      </c>
      <c r="DE111" s="774">
        <v>121.92</v>
      </c>
      <c r="DF111" s="774">
        <v>122</v>
      </c>
      <c r="DG111" s="774">
        <v>122.31</v>
      </c>
      <c r="DH111" s="774">
        <v>122.69</v>
      </c>
      <c r="DI111" s="774">
        <v>123</v>
      </c>
      <c r="DJ111" s="774">
        <v>122.39</v>
      </c>
      <c r="DK111" s="774">
        <v>123.3</v>
      </c>
      <c r="DL111" s="774">
        <v>123.4</v>
      </c>
    </row>
    <row r="112" spans="1:116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69">
        <v>575.84</v>
      </c>
      <c r="CY112" s="777">
        <v>578.70000000000005</v>
      </c>
      <c r="CZ112" s="777">
        <v>576.66999999999996</v>
      </c>
      <c r="DA112" s="777">
        <v>577.33000000000004</v>
      </c>
      <c r="DB112" s="777">
        <v>582.1</v>
      </c>
      <c r="DC112" s="777">
        <v>590.24</v>
      </c>
      <c r="DD112" s="774">
        <v>586.17999999999995</v>
      </c>
      <c r="DE112" s="774">
        <v>598.99</v>
      </c>
      <c r="DF112" s="774">
        <v>596</v>
      </c>
      <c r="DG112" s="774">
        <v>590.75</v>
      </c>
      <c r="DH112" s="774">
        <v>594.67999999999995</v>
      </c>
      <c r="DI112" s="774">
        <v>588</v>
      </c>
      <c r="DJ112" s="774">
        <v>592.6</v>
      </c>
      <c r="DK112" s="774">
        <v>594.67999999999995</v>
      </c>
      <c r="DL112" s="774">
        <v>596.16999999999996</v>
      </c>
    </row>
    <row r="113" spans="1:116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69">
        <v>23319</v>
      </c>
      <c r="CY113" s="777">
        <v>23397</v>
      </c>
      <c r="CZ113" s="777">
        <v>23295</v>
      </c>
      <c r="DA113" s="777">
        <v>23198</v>
      </c>
      <c r="DB113" s="777">
        <v>23259</v>
      </c>
      <c r="DC113" s="777">
        <v>23519</v>
      </c>
      <c r="DD113" s="774">
        <v>23719</v>
      </c>
      <c r="DE113" s="774">
        <v>23981</v>
      </c>
      <c r="DF113" s="774">
        <v>23677</v>
      </c>
      <c r="DG113" s="774">
        <v>23406</v>
      </c>
      <c r="DH113" s="774">
        <v>23592</v>
      </c>
      <c r="DI113" s="774">
        <v>23500</v>
      </c>
      <c r="DJ113" s="774">
        <v>23429</v>
      </c>
      <c r="DK113" s="774">
        <v>23443</v>
      </c>
      <c r="DL113" s="774">
        <v>23592</v>
      </c>
    </row>
    <row r="114" spans="1:116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69">
        <v>24142</v>
      </c>
      <c r="CY114" s="777">
        <v>24321</v>
      </c>
      <c r="CZ114" s="777">
        <v>24382</v>
      </c>
      <c r="DA114" s="777">
        <v>24402</v>
      </c>
      <c r="DB114" s="777">
        <v>24641</v>
      </c>
      <c r="DC114" s="777">
        <v>24703</v>
      </c>
      <c r="DD114" s="774">
        <v>24654</v>
      </c>
      <c r="DE114" s="774">
        <v>24916</v>
      </c>
      <c r="DF114" s="774">
        <v>25014</v>
      </c>
      <c r="DG114" s="774">
        <v>25140</v>
      </c>
      <c r="DH114" s="774">
        <v>25189</v>
      </c>
      <c r="DI114" s="774">
        <v>25239</v>
      </c>
      <c r="DJ114" s="774">
        <v>25135</v>
      </c>
      <c r="DK114" s="774">
        <v>25355</v>
      </c>
      <c r="DL114" s="774">
        <v>25365</v>
      </c>
    </row>
    <row r="115" spans="1:116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3"/>
      <c r="CZ115" s="773"/>
      <c r="DA115" s="773"/>
      <c r="DB115" s="773"/>
      <c r="DC115" s="773"/>
      <c r="DD115" s="774"/>
      <c r="DE115" s="774"/>
      <c r="DF115" s="774"/>
      <c r="DG115" s="774"/>
      <c r="DH115" s="774"/>
      <c r="DI115" s="774"/>
      <c r="DJ115" s="774"/>
      <c r="DK115" s="774"/>
      <c r="DL115" s="774"/>
    </row>
    <row r="116" spans="1:116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69">
        <v>641706</v>
      </c>
      <c r="CY116" s="777">
        <v>645689</v>
      </c>
      <c r="CZ116" s="777">
        <v>645975</v>
      </c>
      <c r="DA116" s="777">
        <v>645545</v>
      </c>
      <c r="DB116" s="777">
        <v>650460</v>
      </c>
      <c r="DC116" s="777">
        <v>653806</v>
      </c>
      <c r="DD116" s="774">
        <v>654556</v>
      </c>
      <c r="DE116" s="774">
        <v>661584</v>
      </c>
      <c r="DF116" s="774">
        <v>660872</v>
      </c>
      <c r="DG116" s="774">
        <v>660915</v>
      </c>
      <c r="DH116" s="774">
        <v>663392</v>
      </c>
      <c r="DI116" s="774">
        <v>663514</v>
      </c>
      <c r="DJ116" s="774">
        <v>661019</v>
      </c>
      <c r="DK116" s="774">
        <v>665179</v>
      </c>
      <c r="DL116" s="774">
        <v>666615</v>
      </c>
    </row>
    <row r="117" spans="1:116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69">
        <v>229465</v>
      </c>
      <c r="CY117" s="777">
        <v>230574</v>
      </c>
      <c r="CZ117" s="777">
        <v>230152</v>
      </c>
      <c r="DA117" s="777">
        <v>229609</v>
      </c>
      <c r="DB117" s="777">
        <v>230812</v>
      </c>
      <c r="DC117" s="777">
        <v>232665</v>
      </c>
      <c r="DD117" s="774">
        <v>233742</v>
      </c>
      <c r="DE117" s="774">
        <v>236286</v>
      </c>
      <c r="DF117" s="774">
        <v>234725</v>
      </c>
      <c r="DG117" s="774">
        <v>233451</v>
      </c>
      <c r="DH117" s="774">
        <v>234793</v>
      </c>
      <c r="DI117" s="774">
        <v>234378</v>
      </c>
      <c r="DJ117" s="774">
        <v>233577</v>
      </c>
      <c r="DK117" s="774">
        <v>234417</v>
      </c>
      <c r="DL117" s="774">
        <v>235390</v>
      </c>
    </row>
    <row r="118" spans="1:116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69">
        <v>28060</v>
      </c>
      <c r="CY118" s="777">
        <v>28170</v>
      </c>
      <c r="CZ118" s="777">
        <v>28076</v>
      </c>
      <c r="DA118" s="777">
        <v>27978</v>
      </c>
      <c r="DB118" s="777">
        <v>28080</v>
      </c>
      <c r="DC118" s="777">
        <v>28360</v>
      </c>
      <c r="DD118" s="774">
        <v>28556</v>
      </c>
      <c r="DE118" s="774">
        <v>28871</v>
      </c>
      <c r="DF118" s="774">
        <v>28574</v>
      </c>
      <c r="DG118" s="774">
        <v>28316</v>
      </c>
      <c r="DH118" s="774">
        <v>28516</v>
      </c>
      <c r="DI118" s="774">
        <v>28429</v>
      </c>
      <c r="DJ118" s="774">
        <v>28337</v>
      </c>
      <c r="DK118" s="774">
        <v>28390</v>
      </c>
      <c r="DL118" s="774">
        <v>28545</v>
      </c>
    </row>
    <row r="119" spans="1:116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69">
        <v>345368</v>
      </c>
      <c r="CY119" s="777">
        <v>346695</v>
      </c>
      <c r="CZ119" s="777">
        <v>345490</v>
      </c>
      <c r="DA119" s="777">
        <v>344254</v>
      </c>
      <c r="DB119" s="777">
        <v>345468</v>
      </c>
      <c r="DC119" s="777">
        <v>348962</v>
      </c>
      <c r="DD119" s="774">
        <v>351459</v>
      </c>
      <c r="DE119" s="774">
        <v>355324</v>
      </c>
      <c r="DF119" s="774">
        <v>351561</v>
      </c>
      <c r="DG119" s="774">
        <v>348261</v>
      </c>
      <c r="DH119" s="774">
        <v>350767</v>
      </c>
      <c r="DI119" s="774">
        <v>349652</v>
      </c>
      <c r="DJ119" s="774">
        <v>348543</v>
      </c>
      <c r="DK119" s="774">
        <v>349119</v>
      </c>
      <c r="DL119" s="774">
        <v>351073</v>
      </c>
    </row>
    <row r="120" spans="1:116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69">
        <v>420372</v>
      </c>
      <c r="CY120" s="777">
        <v>421857</v>
      </c>
      <c r="CZ120" s="777">
        <v>420181</v>
      </c>
      <c r="DA120" s="777">
        <v>418519</v>
      </c>
      <c r="DB120" s="777">
        <v>419775</v>
      </c>
      <c r="DC120" s="777">
        <v>424290</v>
      </c>
      <c r="DD120" s="774">
        <v>427657</v>
      </c>
      <c r="DE120" s="774">
        <v>432373</v>
      </c>
      <c r="DF120" s="774">
        <v>427266</v>
      </c>
      <c r="DG120" s="774">
        <v>422738</v>
      </c>
      <c r="DH120" s="774">
        <v>425969</v>
      </c>
      <c r="DI120" s="774">
        <v>424430</v>
      </c>
      <c r="DJ120" s="774">
        <v>423116</v>
      </c>
      <c r="DK120" s="774">
        <v>423563</v>
      </c>
      <c r="DL120" s="774">
        <v>426122</v>
      </c>
    </row>
    <row r="121" spans="1:116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69">
        <v>2415</v>
      </c>
      <c r="CY121" s="777">
        <v>2432</v>
      </c>
      <c r="CZ121" s="777">
        <v>2438</v>
      </c>
      <c r="DA121" s="777">
        <v>2441</v>
      </c>
      <c r="DB121" s="777">
        <v>2464</v>
      </c>
      <c r="DC121" s="777">
        <v>2470</v>
      </c>
      <c r="DD121" s="774">
        <v>2466</v>
      </c>
      <c r="DE121" s="774">
        <v>2492</v>
      </c>
      <c r="DF121" s="774">
        <v>2501</v>
      </c>
      <c r="DG121" s="774">
        <v>2514</v>
      </c>
      <c r="DH121" s="774">
        <v>2519</v>
      </c>
      <c r="DI121" s="774">
        <v>2524</v>
      </c>
      <c r="DJ121" s="774">
        <v>2513</v>
      </c>
      <c r="DK121" s="774">
        <v>2536</v>
      </c>
      <c r="DL121" s="774">
        <v>2536</v>
      </c>
    </row>
    <row r="122" spans="1:116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69"/>
      <c r="CY122" s="777"/>
      <c r="CZ122" s="777"/>
      <c r="DA122" s="777"/>
      <c r="DB122" s="777"/>
      <c r="DC122" s="777"/>
      <c r="DD122" s="774"/>
      <c r="DE122" s="774"/>
      <c r="DF122" s="774"/>
      <c r="DG122" s="774"/>
      <c r="DH122" s="774"/>
      <c r="DI122" s="774"/>
      <c r="DJ122" s="774"/>
      <c r="DK122" s="774"/>
      <c r="DL122" s="774"/>
    </row>
    <row r="123" spans="1:116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69">
        <v>21816</v>
      </c>
      <c r="CY123" s="777">
        <v>21972</v>
      </c>
      <c r="CZ123" s="777">
        <v>22010</v>
      </c>
      <c r="DA123" s="777">
        <v>22029</v>
      </c>
      <c r="DB123" s="777">
        <v>22241</v>
      </c>
      <c r="DC123" s="777">
        <v>22329</v>
      </c>
      <c r="DD123" s="774">
        <v>22271</v>
      </c>
      <c r="DE123" s="774">
        <v>22539</v>
      </c>
      <c r="DF123" s="774">
        <v>22602</v>
      </c>
      <c r="DG123" s="774">
        <v>22677</v>
      </c>
      <c r="DH123" s="774">
        <v>22734</v>
      </c>
      <c r="DI123" s="774">
        <v>22741</v>
      </c>
      <c r="DJ123" s="774">
        <v>22681</v>
      </c>
      <c r="DK123" s="774">
        <v>22865</v>
      </c>
      <c r="DL123" s="774">
        <v>22879</v>
      </c>
    </row>
    <row r="124" spans="1:116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69">
        <v>2620</v>
      </c>
      <c r="CY124" s="777">
        <v>2641</v>
      </c>
      <c r="CZ124" s="777">
        <v>2647</v>
      </c>
      <c r="DA124" s="777">
        <v>2649</v>
      </c>
      <c r="DB124" s="777">
        <v>2675</v>
      </c>
      <c r="DC124" s="777">
        <v>2681</v>
      </c>
      <c r="DD124" s="774">
        <v>2676</v>
      </c>
      <c r="DE124" s="774">
        <v>2705</v>
      </c>
      <c r="DF124" s="774">
        <v>2716</v>
      </c>
      <c r="DG124" s="774">
        <v>2729</v>
      </c>
      <c r="DH124" s="774">
        <v>2735</v>
      </c>
      <c r="DI124" s="774">
        <v>2739</v>
      </c>
      <c r="DJ124" s="774">
        <v>2729</v>
      </c>
      <c r="DK124" s="774">
        <v>2752</v>
      </c>
      <c r="DL124" s="774">
        <v>2754</v>
      </c>
    </row>
    <row r="125" spans="1:116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69">
        <v>4448</v>
      </c>
      <c r="CY125" s="777">
        <v>4474</v>
      </c>
      <c r="CZ125" s="777">
        <v>4471</v>
      </c>
      <c r="DA125" s="777">
        <v>4476</v>
      </c>
      <c r="DB125" s="777">
        <v>4516</v>
      </c>
      <c r="DC125" s="777">
        <v>4555</v>
      </c>
      <c r="DD125" s="774">
        <v>4534</v>
      </c>
      <c r="DE125" s="774">
        <v>4610</v>
      </c>
      <c r="DF125" s="774">
        <v>4606</v>
      </c>
      <c r="DG125" s="774">
        <v>4595</v>
      </c>
      <c r="DH125" s="774">
        <v>4615</v>
      </c>
      <c r="DI125" s="774">
        <v>4591</v>
      </c>
      <c r="DJ125" s="774">
        <v>4602</v>
      </c>
      <c r="DK125" s="774">
        <v>4629</v>
      </c>
      <c r="DL125" s="774">
        <v>4636</v>
      </c>
    </row>
    <row r="126" spans="1:116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69"/>
      <c r="CY126" s="777"/>
      <c r="CZ126" s="777"/>
      <c r="DA126" s="777"/>
      <c r="DB126" s="777"/>
      <c r="DC126" s="777"/>
      <c r="DD126" s="774"/>
      <c r="DE126" s="774"/>
      <c r="DF126" s="774"/>
      <c r="DG126" s="774"/>
      <c r="DH126" s="774"/>
      <c r="DI126" s="774"/>
      <c r="DJ126" s="774"/>
      <c r="DK126" s="774"/>
      <c r="DL126" s="774"/>
    </row>
    <row r="127" spans="1:116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69">
        <v>201090</v>
      </c>
      <c r="CY127" s="777">
        <v>202584</v>
      </c>
      <c r="CZ127" s="777">
        <v>203087</v>
      </c>
      <c r="DA127" s="777">
        <v>203262</v>
      </c>
      <c r="DB127" s="777">
        <v>205244</v>
      </c>
      <c r="DC127" s="777">
        <v>205776</v>
      </c>
      <c r="DD127" s="774">
        <v>205365</v>
      </c>
      <c r="DE127" s="774">
        <v>207549</v>
      </c>
      <c r="DF127" s="774">
        <v>208361</v>
      </c>
      <c r="DG127" s="774">
        <v>209402</v>
      </c>
      <c r="DH127" s="774">
        <v>209814</v>
      </c>
      <c r="DI127" s="774">
        <v>210214</v>
      </c>
      <c r="DJ127" s="774">
        <v>209365</v>
      </c>
      <c r="DK127" s="774">
        <v>211189</v>
      </c>
      <c r="DL127" s="774">
        <v>211269</v>
      </c>
    </row>
    <row r="128" spans="1:116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69">
        <v>17541</v>
      </c>
      <c r="CY128" s="777">
        <v>17669</v>
      </c>
      <c r="CZ128" s="777">
        <v>17711</v>
      </c>
      <c r="DA128" s="777">
        <v>17726</v>
      </c>
      <c r="DB128" s="777">
        <v>17898</v>
      </c>
      <c r="DC128" s="777">
        <v>17950</v>
      </c>
      <c r="DD128" s="774">
        <v>17912</v>
      </c>
      <c r="DE128" s="774">
        <v>18108</v>
      </c>
      <c r="DF128" s="774">
        <v>18174</v>
      </c>
      <c r="DG128" s="774">
        <v>18258</v>
      </c>
      <c r="DH128" s="774">
        <v>18296</v>
      </c>
      <c r="DI128" s="774">
        <v>18234</v>
      </c>
      <c r="DJ128" s="774">
        <v>18256</v>
      </c>
      <c r="DK128" s="774">
        <v>18413</v>
      </c>
      <c r="DL128" s="774">
        <v>18420</v>
      </c>
    </row>
    <row r="129" spans="1:116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2"/>
      <c r="CZ129" s="772"/>
      <c r="DA129" s="772"/>
      <c r="DB129" s="772"/>
      <c r="DC129" s="772"/>
      <c r="DD129" s="774"/>
      <c r="DE129" s="774"/>
      <c r="DF129" s="774"/>
      <c r="DG129" s="774"/>
      <c r="DH129" s="774"/>
      <c r="DI129" s="774"/>
      <c r="DJ129" s="774"/>
      <c r="DK129" s="774"/>
      <c r="DL129" s="774"/>
    </row>
    <row r="130" spans="1:116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2"/>
      <c r="CZ130" s="772"/>
      <c r="DA130" s="772"/>
      <c r="DB130" s="772"/>
      <c r="DC130" s="772"/>
      <c r="DD130" s="774"/>
      <c r="DE130" s="774"/>
      <c r="DF130" s="774"/>
      <c r="DG130" s="774"/>
      <c r="DH130" s="774"/>
      <c r="DI130" s="774"/>
      <c r="DJ130" s="774"/>
      <c r="DK130" s="774"/>
      <c r="DL130" s="774">
        <v>0.5</v>
      </c>
    </row>
    <row r="131" spans="1:116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69">
        <v>27679</v>
      </c>
      <c r="CY131" s="777">
        <v>27877</v>
      </c>
      <c r="CZ131" s="777">
        <v>27927</v>
      </c>
      <c r="DA131" s="777">
        <v>27952</v>
      </c>
      <c r="DB131" s="777">
        <v>28220</v>
      </c>
      <c r="DC131" s="777">
        <v>28330</v>
      </c>
      <c r="DD131" s="774">
        <v>28257</v>
      </c>
      <c r="DE131" s="774">
        <v>28595</v>
      </c>
      <c r="DF131" s="774">
        <v>28677</v>
      </c>
      <c r="DG131" s="774">
        <v>28773</v>
      </c>
      <c r="DH131" s="774">
        <v>28846</v>
      </c>
      <c r="DI131" s="774">
        <v>28856</v>
      </c>
      <c r="DJ131" s="774">
        <v>28779</v>
      </c>
      <c r="DK131" s="774">
        <v>29012</v>
      </c>
      <c r="DL131" s="774">
        <v>29030</v>
      </c>
    </row>
    <row r="132" spans="1:116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69">
        <v>8445</v>
      </c>
      <c r="CY132" s="777">
        <v>8499</v>
      </c>
      <c r="CZ132" s="777">
        <v>8505</v>
      </c>
      <c r="DA132" s="777">
        <v>8501</v>
      </c>
      <c r="DB132" s="777">
        <v>8568</v>
      </c>
      <c r="DC132" s="777">
        <v>8610</v>
      </c>
      <c r="DD132" s="774">
        <v>8616</v>
      </c>
      <c r="DE132" s="774">
        <v>8708</v>
      </c>
      <c r="DF132" s="774">
        <v>8705</v>
      </c>
      <c r="DG132" s="774">
        <v>8711</v>
      </c>
      <c r="DH132" s="774">
        <v>8742</v>
      </c>
      <c r="DI132" s="774">
        <v>8745</v>
      </c>
      <c r="DJ132" s="774">
        <v>8712</v>
      </c>
      <c r="DK132" s="774">
        <v>8769</v>
      </c>
      <c r="DL132" s="774">
        <v>8787</v>
      </c>
    </row>
    <row r="133" spans="1:116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69">
        <v>71298</v>
      </c>
      <c r="CY133" s="777">
        <v>71594</v>
      </c>
      <c r="CZ133" s="777">
        <v>71207</v>
      </c>
      <c r="DA133" s="777">
        <v>71295</v>
      </c>
      <c r="DB133" s="777">
        <v>71850</v>
      </c>
      <c r="DC133" s="777">
        <v>73120</v>
      </c>
      <c r="DD133" s="774">
        <v>72502</v>
      </c>
      <c r="DE133" s="774">
        <v>74349</v>
      </c>
      <c r="DF133" s="774">
        <v>73769</v>
      </c>
      <c r="DG133" s="774">
        <v>72795</v>
      </c>
      <c r="DH133" s="774">
        <v>73388</v>
      </c>
      <c r="DI133" s="774">
        <v>72290</v>
      </c>
      <c r="DJ133" s="774">
        <v>73099</v>
      </c>
      <c r="DK133" s="774">
        <v>73235</v>
      </c>
      <c r="DL133" s="774">
        <v>73467</v>
      </c>
    </row>
    <row r="134" spans="1:116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69">
        <v>4022</v>
      </c>
      <c r="CY134" s="777">
        <v>4044</v>
      </c>
      <c r="CZ134" s="777">
        <v>4040</v>
      </c>
      <c r="DA134" s="777">
        <v>4034</v>
      </c>
      <c r="DB134" s="777">
        <v>4059</v>
      </c>
      <c r="DC134" s="777">
        <v>4086</v>
      </c>
      <c r="DD134" s="774">
        <v>4100</v>
      </c>
      <c r="DE134" s="774">
        <v>4144</v>
      </c>
      <c r="DF134" s="774">
        <v>4126</v>
      </c>
      <c r="DG134" s="774">
        <v>4114</v>
      </c>
      <c r="DH134" s="774">
        <v>4133</v>
      </c>
      <c r="DI134" s="774">
        <v>4129</v>
      </c>
      <c r="DJ134" s="774">
        <v>4115</v>
      </c>
      <c r="DK134" s="774">
        <v>4134</v>
      </c>
      <c r="DL134" s="774">
        <v>4148</v>
      </c>
    </row>
    <row r="135" spans="1:116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69">
        <v>57641</v>
      </c>
      <c r="CY135" s="777">
        <v>58034</v>
      </c>
      <c r="CZ135" s="777">
        <v>58093</v>
      </c>
      <c r="DA135" s="777">
        <v>58147</v>
      </c>
      <c r="DB135" s="777">
        <v>58693</v>
      </c>
      <c r="DC135" s="777">
        <v>59009</v>
      </c>
      <c r="DD135" s="774">
        <v>58819</v>
      </c>
      <c r="DE135" s="774">
        <v>59606</v>
      </c>
      <c r="DF135" s="774">
        <v>59709</v>
      </c>
      <c r="DG135" s="774">
        <v>59805</v>
      </c>
      <c r="DH135" s="774">
        <v>59990</v>
      </c>
      <c r="DI135" s="774">
        <v>59915</v>
      </c>
      <c r="DJ135" s="774">
        <v>59842</v>
      </c>
      <c r="DK135" s="774">
        <v>60287</v>
      </c>
      <c r="DL135" s="774">
        <v>60341</v>
      </c>
    </row>
    <row r="136" spans="1:116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16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16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16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16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16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16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16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16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14">
    <mergeCell ref="DK5:DK7"/>
    <mergeCell ref="DJ5:DJ7"/>
    <mergeCell ref="DI5:DI7"/>
    <mergeCell ref="DF5:DF7"/>
    <mergeCell ref="DC5:DC7"/>
    <mergeCell ref="DB5:DB7"/>
    <mergeCell ref="DA5:DA7"/>
    <mergeCell ref="CG5:CG7"/>
    <mergeCell ref="CH5:CH7"/>
    <mergeCell ref="CI5:CI7"/>
    <mergeCell ref="DH5:DH7"/>
    <mergeCell ref="DG5:DG7"/>
    <mergeCell ref="DE5:DE7"/>
    <mergeCell ref="DD5:DD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BQ2:BV2"/>
    <mergeCell ref="CX5:CX7"/>
    <mergeCell ref="CJ5:CJ7"/>
    <mergeCell ref="CK5:CK7"/>
    <mergeCell ref="CL5:CL7"/>
    <mergeCell ref="CM5:CM7"/>
    <mergeCell ref="CN5:CN7"/>
    <mergeCell ref="CO5:CO7"/>
    <mergeCell ref="CP5:CP7"/>
    <mergeCell ref="CE5:CE7"/>
    <mergeCell ref="CF5:CF7"/>
    <mergeCell ref="BY5:BY7"/>
    <mergeCell ref="BZ5:BZ7"/>
    <mergeCell ref="CA5:CA7"/>
    <mergeCell ref="CB5:CB7"/>
    <mergeCell ref="BT5:BT7"/>
    <mergeCell ref="BU5:BU7"/>
    <mergeCell ref="BX5:BX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J5:J7"/>
    <mergeCell ref="K5:K7"/>
    <mergeCell ref="BJ5:BJ7"/>
    <mergeCell ref="AT5:AT7"/>
    <mergeCell ref="BQ5:BQ7"/>
    <mergeCell ref="AP5:AP7"/>
    <mergeCell ref="AQ5:AQ7"/>
    <mergeCell ref="AR5:AR7"/>
    <mergeCell ref="AS5:AS7"/>
    <mergeCell ref="BS5:BS7"/>
    <mergeCell ref="BP5:BP7"/>
    <mergeCell ref="BO5:BO7"/>
    <mergeCell ref="AW5:AW7"/>
    <mergeCell ref="AX5:AX7"/>
    <mergeCell ref="BA5:BA7"/>
    <mergeCell ref="BB5:BB7"/>
    <mergeCell ref="BI5:BI7"/>
    <mergeCell ref="BR5:BR7"/>
    <mergeCell ref="BN5:BN7"/>
    <mergeCell ref="AU5:AU7"/>
    <mergeCell ref="AV5:AV7"/>
    <mergeCell ref="AY5:AY7"/>
    <mergeCell ref="AZ5:AZ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DL5:DL7"/>
    <mergeCell ref="L5:L7"/>
    <mergeCell ref="M5:M7"/>
    <mergeCell ref="N5:N7"/>
    <mergeCell ref="O5:O7"/>
    <mergeCell ref="P5:P7"/>
    <mergeCell ref="Q5:Q7"/>
    <mergeCell ref="R5:R7"/>
    <mergeCell ref="AB5:AB7"/>
    <mergeCell ref="AC5:AC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CC5:CC7"/>
    <mergeCell ref="AD5:AD7"/>
    <mergeCell ref="AE5:AE7"/>
    <mergeCell ref="AF5:AF7"/>
    <mergeCell ref="CD5:CD7"/>
  </mergeCells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2"/>
  <sheetViews>
    <sheetView showGridLines="0" topLeftCell="AC1" workbookViewId="0">
      <selection activeCell="AI101" sqref="AI101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  <col min="28" max="28" width="9.33203125" customWidth="1"/>
    <col min="29" max="31" width="9.25" bestFit="1" customWidth="1"/>
    <col min="33" max="33" width="9.58203125" customWidth="1"/>
    <col min="34" max="34" width="10" customWidth="1"/>
    <col min="35" max="35" width="10.1640625" customWidth="1"/>
  </cols>
  <sheetData>
    <row r="1" spans="1:35" ht="15.75" customHeight="1">
      <c r="A1" s="33" t="s">
        <v>110</v>
      </c>
    </row>
    <row r="2" spans="1:35" ht="15.75" customHeight="1">
      <c r="A2" s="33" t="s">
        <v>111</v>
      </c>
      <c r="B2" s="102" t="s">
        <v>1755</v>
      </c>
    </row>
    <row r="3" spans="1:35" ht="15.75" customHeight="1">
      <c r="A3" s="33" t="s">
        <v>112</v>
      </c>
    </row>
    <row r="4" spans="1:35" ht="15.75" customHeight="1">
      <c r="A4" s="1264" t="s">
        <v>674</v>
      </c>
      <c r="B4" s="1208"/>
      <c r="C4" s="1263">
        <v>44951</v>
      </c>
      <c r="D4" s="1263">
        <v>44982</v>
      </c>
      <c r="E4" s="1263">
        <v>45010</v>
      </c>
      <c r="F4" s="1263">
        <v>45041</v>
      </c>
      <c r="G4" s="1263">
        <v>45071</v>
      </c>
      <c r="H4" s="1263">
        <v>45101</v>
      </c>
      <c r="I4" s="1263">
        <v>45132</v>
      </c>
      <c r="J4" s="1263">
        <v>45163</v>
      </c>
      <c r="K4" s="1263">
        <v>45193</v>
      </c>
      <c r="L4" s="1263">
        <v>45224</v>
      </c>
      <c r="M4" s="1263">
        <v>45255</v>
      </c>
      <c r="N4" s="1263">
        <v>45285</v>
      </c>
      <c r="O4" s="1263">
        <v>45316</v>
      </c>
      <c r="P4" s="1263">
        <v>45346</v>
      </c>
      <c r="Q4" s="1263">
        <v>45376</v>
      </c>
      <c r="R4" s="1263">
        <v>45407</v>
      </c>
      <c r="S4" s="1263">
        <v>45437</v>
      </c>
      <c r="T4" s="1263">
        <v>45468</v>
      </c>
      <c r="U4" s="1263">
        <v>45498</v>
      </c>
      <c r="V4" s="1263">
        <v>45529</v>
      </c>
      <c r="W4" s="1267">
        <v>45560</v>
      </c>
      <c r="X4" s="1257">
        <v>45590</v>
      </c>
      <c r="Y4" s="1257">
        <v>45621</v>
      </c>
      <c r="Z4" s="1257">
        <v>45651</v>
      </c>
      <c r="AA4" s="1257">
        <v>45682</v>
      </c>
      <c r="AB4" s="1257">
        <v>45713</v>
      </c>
      <c r="AC4" s="1257">
        <v>45741</v>
      </c>
      <c r="AD4" s="1257">
        <v>45772</v>
      </c>
      <c r="AE4" s="1257">
        <v>45802</v>
      </c>
      <c r="AF4" s="1257">
        <v>45833</v>
      </c>
      <c r="AG4" s="1257">
        <v>45863</v>
      </c>
      <c r="AH4" s="1257">
        <v>45894</v>
      </c>
      <c r="AI4" s="1257">
        <v>45925</v>
      </c>
    </row>
    <row r="5" spans="1:35" ht="15.75" customHeight="1">
      <c r="A5" s="1197"/>
      <c r="B5" s="1197"/>
      <c r="C5" s="1128"/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268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</row>
    <row r="6" spans="1:35" s="959" customFormat="1" ht="15.75" customHeight="1">
      <c r="A6" s="961"/>
      <c r="B6" s="961"/>
      <c r="C6" s="962"/>
      <c r="D6" s="962"/>
      <c r="E6" s="962"/>
      <c r="F6" s="962"/>
      <c r="G6" s="962"/>
      <c r="H6" s="962"/>
      <c r="I6" s="962"/>
      <c r="J6" s="962"/>
      <c r="K6" s="958"/>
      <c r="L6" s="962"/>
      <c r="M6" s="962"/>
      <c r="N6" s="962"/>
      <c r="O6" s="962"/>
      <c r="P6" s="958"/>
      <c r="Q6" s="962"/>
      <c r="R6" s="962"/>
      <c r="S6" s="962"/>
      <c r="T6" s="962"/>
      <c r="U6" s="962"/>
      <c r="V6" s="962"/>
      <c r="W6" s="958"/>
      <c r="X6" s="962"/>
      <c r="Y6" s="958"/>
      <c r="Z6" s="1259"/>
      <c r="AA6" s="1259"/>
      <c r="AB6" s="1259"/>
      <c r="AC6" s="1259"/>
      <c r="AD6" s="1259"/>
      <c r="AE6" s="1259"/>
      <c r="AF6" s="1270"/>
      <c r="AG6" s="1258"/>
      <c r="AH6" s="1258"/>
      <c r="AI6" s="1258"/>
    </row>
    <row r="7" spans="1:35" s="959" customFormat="1" ht="15.75" customHeight="1">
      <c r="A7" s="961"/>
      <c r="B7" s="961"/>
      <c r="C7" s="962"/>
      <c r="D7" s="962"/>
      <c r="E7" s="962"/>
      <c r="F7" s="962"/>
      <c r="G7" s="962"/>
      <c r="H7" s="962"/>
      <c r="I7" s="962"/>
      <c r="J7" s="962"/>
      <c r="K7" s="958"/>
      <c r="L7" s="962"/>
      <c r="M7" s="962"/>
      <c r="N7" s="962"/>
      <c r="O7" s="962"/>
      <c r="P7" s="958"/>
      <c r="Q7" s="962"/>
      <c r="R7" s="962"/>
      <c r="S7" s="962"/>
      <c r="T7" s="962"/>
      <c r="U7" s="962"/>
      <c r="V7" s="962"/>
      <c r="W7" s="958"/>
      <c r="X7" s="962"/>
      <c r="Y7" s="958"/>
      <c r="Z7" s="1260"/>
      <c r="AA7" s="1260"/>
      <c r="AB7" s="1260"/>
      <c r="AC7" s="1260"/>
      <c r="AD7" s="1260"/>
      <c r="AE7" s="1260"/>
      <c r="AF7" s="1271"/>
      <c r="AG7" s="1258"/>
      <c r="AH7" s="1258"/>
      <c r="AI7" s="1258"/>
    </row>
    <row r="8" spans="1:35" ht="22.5" customHeight="1">
      <c r="A8" s="1269" t="s">
        <v>731</v>
      </c>
      <c r="B8" s="1208"/>
      <c r="C8" s="75"/>
      <c r="D8" s="75"/>
      <c r="E8" s="75"/>
      <c r="F8" s="75"/>
      <c r="G8" s="75"/>
      <c r="H8" s="75"/>
      <c r="I8" s="75"/>
      <c r="J8" s="75"/>
      <c r="K8" s="709"/>
      <c r="L8" s="75"/>
      <c r="M8" s="75"/>
      <c r="N8" s="75"/>
      <c r="O8" s="75"/>
      <c r="P8" s="709"/>
      <c r="Q8" s="75"/>
      <c r="R8" s="75"/>
      <c r="S8" s="75"/>
      <c r="T8" s="75"/>
      <c r="U8" s="75"/>
      <c r="V8" s="75"/>
      <c r="W8" s="807"/>
      <c r="X8" s="814"/>
      <c r="Y8" s="807"/>
      <c r="Z8" s="1261"/>
      <c r="AA8" s="1261"/>
      <c r="AB8" s="1261"/>
      <c r="AC8" s="1261"/>
      <c r="AD8" s="1261"/>
      <c r="AE8" s="1261"/>
      <c r="AF8" s="1272"/>
      <c r="AG8" s="1195"/>
      <c r="AH8" s="1195"/>
      <c r="AI8" s="1195"/>
    </row>
    <row r="9" spans="1:35" ht="15.75" customHeight="1">
      <c r="A9" s="1215" t="s">
        <v>1756</v>
      </c>
      <c r="B9" s="1137"/>
      <c r="C9" s="173"/>
      <c r="D9" s="173"/>
      <c r="E9" s="173"/>
      <c r="F9" s="173"/>
      <c r="G9" s="173"/>
      <c r="H9" s="173"/>
      <c r="I9" s="173"/>
      <c r="J9" s="173"/>
      <c r="K9" s="349"/>
      <c r="L9" s="173"/>
      <c r="M9" s="173"/>
      <c r="N9" s="173"/>
      <c r="O9" s="173"/>
      <c r="P9" s="349"/>
      <c r="Q9" s="173"/>
      <c r="R9" s="173"/>
      <c r="S9" s="173"/>
      <c r="T9" s="173"/>
      <c r="U9" s="173"/>
      <c r="V9" s="173"/>
      <c r="W9" s="808"/>
      <c r="X9" s="815"/>
      <c r="Y9" s="881"/>
      <c r="Z9" s="1262"/>
      <c r="AA9" s="1262"/>
      <c r="AB9" s="1262"/>
      <c r="AC9" s="1262"/>
      <c r="AD9" s="1262"/>
      <c r="AE9" s="1262"/>
      <c r="AF9" s="1272"/>
      <c r="AG9" s="1195"/>
      <c r="AH9" s="1195"/>
      <c r="AI9" s="1195"/>
    </row>
    <row r="10" spans="1:35" ht="15.75" customHeight="1">
      <c r="A10" s="1215" t="s">
        <v>734</v>
      </c>
      <c r="B10" s="1137"/>
      <c r="C10" s="393">
        <v>9.3299999999999994E-2</v>
      </c>
      <c r="D10" s="393">
        <v>9.1391999999999987E-2</v>
      </c>
      <c r="E10" s="393">
        <v>9.0559000000000001E-2</v>
      </c>
      <c r="F10" s="393">
        <v>9.1153999999999999E-2</v>
      </c>
      <c r="G10" s="393">
        <v>9.0320999999999985E-2</v>
      </c>
      <c r="H10" s="393">
        <v>8.9725999999999986E-2</v>
      </c>
      <c r="I10" s="393">
        <v>8.9607000000000006E-2</v>
      </c>
      <c r="J10" s="393">
        <v>9.0320999999999985E-2</v>
      </c>
      <c r="K10" s="668">
        <v>9.1868000000000005E-2</v>
      </c>
      <c r="L10" s="393">
        <v>9.3414999999999998E-2</v>
      </c>
      <c r="M10" s="393">
        <v>9.5437999999999981E-2</v>
      </c>
      <c r="N10" s="393">
        <v>9.4724000000000003E-2</v>
      </c>
      <c r="O10" s="393">
        <v>9.5319000000000001E-2</v>
      </c>
      <c r="P10" s="393">
        <v>9.6032999999999993E-2</v>
      </c>
      <c r="Q10" s="710">
        <v>9.7460999999999992E-2</v>
      </c>
      <c r="R10" s="710">
        <v>9.8769999999999997E-2</v>
      </c>
      <c r="S10" s="710">
        <v>9.8294000000000006E-2</v>
      </c>
      <c r="T10" s="710">
        <v>9.7103999999999996E-2</v>
      </c>
      <c r="U10" s="710">
        <v>9.7460999999999992E-2</v>
      </c>
      <c r="V10" s="710">
        <v>9.7936999999999996E-2</v>
      </c>
      <c r="W10" s="809">
        <v>9.7460999999999992E-2</v>
      </c>
      <c r="X10" s="835">
        <v>9.758E-2</v>
      </c>
      <c r="Y10" s="886">
        <v>9.8412999999999987E-2</v>
      </c>
      <c r="Z10" s="835">
        <v>9.9840999999999999E-2</v>
      </c>
      <c r="AA10" s="835">
        <v>9.9126999999999993E-2</v>
      </c>
      <c r="AB10" s="835">
        <v>0.10138799999999999</v>
      </c>
      <c r="AC10" s="835">
        <v>0.1008</v>
      </c>
      <c r="AD10" s="835">
        <v>9.9840999999999999E-2</v>
      </c>
      <c r="AE10" s="1055">
        <v>0.10055500000000001</v>
      </c>
      <c r="AF10" s="1083">
        <v>9.9364999999999995E-2</v>
      </c>
      <c r="AG10" s="1055">
        <v>0.100198</v>
      </c>
      <c r="AH10" s="1055">
        <v>0.100436</v>
      </c>
      <c r="AI10" s="1055">
        <v>0.1008</v>
      </c>
    </row>
    <row r="11" spans="1:35" ht="15.75" customHeight="1">
      <c r="A11" s="1215" t="s">
        <v>735</v>
      </c>
      <c r="B11" s="1137"/>
      <c r="C11" s="393">
        <v>7.0000000000000007E-2</v>
      </c>
      <c r="D11" s="393">
        <v>6.8543999999999994E-2</v>
      </c>
      <c r="E11" s="393">
        <v>6.7948999999999996E-2</v>
      </c>
      <c r="F11" s="393">
        <v>6.8305999999999992E-2</v>
      </c>
      <c r="G11" s="393">
        <v>6.7710999999999993E-2</v>
      </c>
      <c r="H11" s="393">
        <v>6.7353999999999997E-2</v>
      </c>
      <c r="I11" s="393">
        <v>6.7235000000000003E-2</v>
      </c>
      <c r="J11" s="393">
        <v>6.7710999999999993E-2</v>
      </c>
      <c r="K11" s="668">
        <v>6.8901000000000004E-2</v>
      </c>
      <c r="L11" s="393">
        <v>7.0091000000000001E-2</v>
      </c>
      <c r="M11" s="393">
        <v>7.1518999999999999E-2</v>
      </c>
      <c r="N11" s="393">
        <v>7.1042999999999995E-2</v>
      </c>
      <c r="O11" s="393">
        <v>7.1518999999999999E-2</v>
      </c>
      <c r="P11" s="393">
        <v>7.199499999999999E-2</v>
      </c>
      <c r="Q11" s="393">
        <v>7.3185E-2</v>
      </c>
      <c r="R11" s="393">
        <v>7.4018E-2</v>
      </c>
      <c r="S11" s="393">
        <v>7.366099999999999E-2</v>
      </c>
      <c r="T11" s="393">
        <v>7.282799999999999E-2</v>
      </c>
      <c r="U11" s="393">
        <v>7.3066000000000006E-2</v>
      </c>
      <c r="V11" s="393">
        <v>7.3422999999999988E-2</v>
      </c>
      <c r="W11" s="810">
        <v>7.3185E-2</v>
      </c>
      <c r="X11" s="835">
        <v>7.3185E-2</v>
      </c>
      <c r="Y11" s="886">
        <v>7.3779999999999998E-2</v>
      </c>
      <c r="Z11" s="835">
        <v>7.4969999999999995E-2</v>
      </c>
      <c r="AA11" s="835">
        <v>7.4374999999999997E-2</v>
      </c>
      <c r="AB11" s="835">
        <v>7.6040999999999997E-2</v>
      </c>
      <c r="AC11" s="835">
        <v>7.5700000000000003E-2</v>
      </c>
      <c r="AD11" s="835">
        <v>7.4850999999999987E-2</v>
      </c>
      <c r="AE11" s="1055">
        <v>7.5445999999999999E-2</v>
      </c>
      <c r="AF11" s="1083">
        <v>7.4494000000000005E-2</v>
      </c>
      <c r="AG11" s="1055">
        <v>7.5089000000000003E-2</v>
      </c>
      <c r="AH11" s="1055">
        <v>7.5326999999999991E-2</v>
      </c>
      <c r="AI11" s="1055">
        <v>7.5600000000000001E-2</v>
      </c>
    </row>
    <row r="12" spans="1:35" ht="15.75" customHeight="1">
      <c r="A12" s="1215" t="s">
        <v>736</v>
      </c>
      <c r="B12" s="1137"/>
      <c r="C12" s="393">
        <v>4.6600000000000003E-2</v>
      </c>
      <c r="D12" s="393">
        <v>4.5695999999999994E-2</v>
      </c>
      <c r="E12" s="393">
        <v>4.5219999999999996E-2</v>
      </c>
      <c r="F12" s="393">
        <v>4.5576999999999999E-2</v>
      </c>
      <c r="G12" s="393">
        <v>4.5101000000000002E-2</v>
      </c>
      <c r="H12" s="393">
        <v>4.4862999999999993E-2</v>
      </c>
      <c r="I12" s="393">
        <v>4.4862999999999993E-2</v>
      </c>
      <c r="J12" s="393">
        <v>4.5101000000000002E-2</v>
      </c>
      <c r="K12" s="668">
        <v>4.5934000000000003E-2</v>
      </c>
      <c r="L12" s="393">
        <v>4.6767000000000003E-2</v>
      </c>
      <c r="M12" s="393">
        <v>4.7718999999999991E-2</v>
      </c>
      <c r="N12" s="393">
        <v>4.7362000000000001E-2</v>
      </c>
      <c r="O12" s="393">
        <v>4.7599999999999996E-2</v>
      </c>
      <c r="P12" s="393">
        <v>4.8075999999999994E-2</v>
      </c>
      <c r="Q12" s="393">
        <v>4.879E-2</v>
      </c>
      <c r="R12" s="393">
        <v>4.9384999999999998E-2</v>
      </c>
      <c r="S12" s="393">
        <v>4.9147000000000003E-2</v>
      </c>
      <c r="T12" s="393">
        <v>4.8551999999999998E-2</v>
      </c>
      <c r="U12" s="393">
        <v>4.8670999999999999E-2</v>
      </c>
      <c r="V12" s="393">
        <v>4.8908999999999994E-2</v>
      </c>
      <c r="W12" s="810">
        <v>4.879E-2</v>
      </c>
      <c r="X12" s="835">
        <v>4.879E-2</v>
      </c>
      <c r="Y12" s="886">
        <v>4.9265999999999997E-2</v>
      </c>
      <c r="Z12" s="835">
        <v>4.9980000000000004E-2</v>
      </c>
      <c r="AA12" s="835">
        <v>4.9623E-2</v>
      </c>
      <c r="AB12" s="835">
        <v>5.0693999999999996E-2</v>
      </c>
      <c r="AC12" s="835">
        <v>5.0500000000000003E-2</v>
      </c>
      <c r="AD12" s="835">
        <v>4.9980000000000004E-2</v>
      </c>
      <c r="AE12" s="1055">
        <v>5.0217999999999999E-2</v>
      </c>
      <c r="AF12" s="1083">
        <v>4.9623E-2</v>
      </c>
      <c r="AG12" s="1055">
        <v>5.0098999999999998E-2</v>
      </c>
      <c r="AH12" s="1055">
        <v>5.0217999999999999E-2</v>
      </c>
      <c r="AI12" s="1055">
        <v>5.0299999999999997E-2</v>
      </c>
    </row>
    <row r="13" spans="1:35" ht="21.75" customHeight="1">
      <c r="A13" s="1212" t="s">
        <v>737</v>
      </c>
      <c r="B13" s="1137"/>
      <c r="C13" s="393"/>
      <c r="D13" s="393"/>
      <c r="E13" s="393"/>
      <c r="F13" s="393"/>
      <c r="G13" s="393"/>
      <c r="H13" s="393"/>
      <c r="I13" s="393"/>
      <c r="J13" s="393"/>
      <c r="K13" s="668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810"/>
      <c r="X13" s="835"/>
      <c r="Y13" s="886"/>
      <c r="Z13" s="835"/>
      <c r="AA13" s="835"/>
      <c r="AB13" s="835"/>
      <c r="AC13" s="835"/>
      <c r="AD13" s="835"/>
      <c r="AE13" s="1055"/>
      <c r="AF13" s="1083"/>
      <c r="AG13" s="1055"/>
      <c r="AH13" s="1055"/>
      <c r="AI13" s="1055"/>
    </row>
    <row r="14" spans="1:35" ht="15.75" customHeight="1">
      <c r="A14" s="1215" t="s">
        <v>738</v>
      </c>
      <c r="B14" s="1137"/>
      <c r="C14" s="393"/>
      <c r="D14" s="393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30"/>
      <c r="X14" s="713"/>
      <c r="Y14" s="780"/>
      <c r="Z14" s="713"/>
      <c r="AA14" s="780"/>
      <c r="AB14" s="713"/>
      <c r="AC14" s="713"/>
      <c r="AD14" s="713"/>
      <c r="AE14" s="1056"/>
      <c r="AF14" s="1084"/>
      <c r="AG14" s="1056"/>
      <c r="AH14" s="1056"/>
      <c r="AI14" s="1056"/>
    </row>
    <row r="15" spans="1:35" ht="15.75" customHeight="1">
      <c r="A15" s="1215" t="s">
        <v>734</v>
      </c>
      <c r="B15" s="1137"/>
      <c r="C15" s="393" t="s">
        <v>1757</v>
      </c>
      <c r="D15" s="393">
        <v>9.2463000000000004E-2</v>
      </c>
      <c r="E15" s="393">
        <v>9.1629999999999989E-2</v>
      </c>
      <c r="F15" s="393">
        <v>9.2225000000000001E-2</v>
      </c>
      <c r="G15" s="393">
        <v>9.1391999999999987E-2</v>
      </c>
      <c r="H15" s="393">
        <v>9.0915999999999997E-2</v>
      </c>
      <c r="I15" s="393">
        <v>9.0677999999999995E-2</v>
      </c>
      <c r="J15" s="393">
        <v>9.1391999999999987E-2</v>
      </c>
      <c r="K15" s="668">
        <v>9.2938999999999994E-2</v>
      </c>
      <c r="L15" s="393">
        <v>9.4604999999999995E-2</v>
      </c>
      <c r="M15" s="393">
        <v>9.6627999999999992E-2</v>
      </c>
      <c r="N15" s="393">
        <v>9.5795000000000005E-2</v>
      </c>
      <c r="O15" s="393">
        <v>9.6508999999999998E-2</v>
      </c>
      <c r="P15" s="393">
        <v>9.722299999999999E-2</v>
      </c>
      <c r="Q15" s="393">
        <v>9.8769999999999997E-2</v>
      </c>
      <c r="R15" s="393">
        <v>9.9960000000000007E-2</v>
      </c>
      <c r="S15" s="393">
        <v>9.9483999999999989E-2</v>
      </c>
      <c r="T15" s="393">
        <v>9.8294000000000006E-2</v>
      </c>
      <c r="U15" s="393">
        <v>9.8651000000000003E-2</v>
      </c>
      <c r="V15" s="393">
        <v>9.9126999999999993E-2</v>
      </c>
      <c r="W15" s="810">
        <v>9.8769999999999997E-2</v>
      </c>
      <c r="X15" s="835">
        <v>9.8889000000000005E-2</v>
      </c>
      <c r="Y15" s="886">
        <v>9.9602999999999997E-2</v>
      </c>
      <c r="Z15" s="835">
        <v>0.10115</v>
      </c>
      <c r="AA15" s="886">
        <v>0.100436</v>
      </c>
      <c r="AB15" s="835">
        <v>0.102697</v>
      </c>
      <c r="AC15" s="835">
        <v>0.1021</v>
      </c>
      <c r="AD15" s="835">
        <v>0.101031</v>
      </c>
      <c r="AE15" s="1055">
        <v>0.101745</v>
      </c>
      <c r="AF15" s="1083">
        <v>0.10055500000000001</v>
      </c>
      <c r="AG15" s="1055">
        <v>0.10138799999999999</v>
      </c>
      <c r="AH15" s="1055">
        <v>0.101745</v>
      </c>
      <c r="AI15" s="1055">
        <v>0.10199999999999999</v>
      </c>
    </row>
    <row r="16" spans="1:35" ht="15.75" customHeight="1">
      <c r="A16" s="1215" t="s">
        <v>735</v>
      </c>
      <c r="B16" s="1137"/>
      <c r="C16" s="393">
        <v>7.0800000000000002E-2</v>
      </c>
      <c r="D16" s="393">
        <v>6.9376999999999994E-2</v>
      </c>
      <c r="E16" s="393">
        <v>6.8781999999999996E-2</v>
      </c>
      <c r="F16" s="393">
        <v>6.9138999999999992E-2</v>
      </c>
      <c r="G16" s="393">
        <v>6.8543999999999994E-2</v>
      </c>
      <c r="H16" s="393">
        <v>6.8186999999999998E-2</v>
      </c>
      <c r="I16" s="393">
        <v>6.8068000000000004E-2</v>
      </c>
      <c r="J16" s="393">
        <v>6.8543999999999994E-2</v>
      </c>
      <c r="K16" s="668">
        <v>6.973399999999999E-2</v>
      </c>
      <c r="L16" s="393">
        <v>7.0924000000000001E-2</v>
      </c>
      <c r="M16" s="393">
        <v>7.2470999999999994E-2</v>
      </c>
      <c r="N16" s="393">
        <v>7.1875999999999995E-2</v>
      </c>
      <c r="O16" s="393">
        <v>7.2352E-2</v>
      </c>
      <c r="P16" s="393">
        <v>7.2946999999999998E-2</v>
      </c>
      <c r="Q16" s="393">
        <v>7.4018E-2</v>
      </c>
      <c r="R16" s="393">
        <v>7.4969999999999995E-2</v>
      </c>
      <c r="S16" s="393">
        <v>7.4612999999999999E-2</v>
      </c>
      <c r="T16" s="393">
        <v>7.366099999999999E-2</v>
      </c>
      <c r="U16" s="393">
        <v>7.4018E-2</v>
      </c>
      <c r="V16" s="393">
        <v>7.4374999999999997E-2</v>
      </c>
      <c r="W16" s="810">
        <v>7.4018E-2</v>
      </c>
      <c r="X16" s="835">
        <v>7.4136999999999995E-2</v>
      </c>
      <c r="Y16" s="886">
        <v>7.4731999999999993E-2</v>
      </c>
      <c r="Z16" s="835">
        <v>7.5803000000000009E-2</v>
      </c>
      <c r="AA16" s="886">
        <v>7.5326999999999991E-2</v>
      </c>
      <c r="AB16" s="835">
        <v>7.6992999999999992E-2</v>
      </c>
      <c r="AC16" s="835">
        <v>7.6600000000000001E-2</v>
      </c>
      <c r="AD16" s="835">
        <v>7.5803000000000009E-2</v>
      </c>
      <c r="AE16" s="1055">
        <v>7.6397999999999994E-2</v>
      </c>
      <c r="AF16" s="1083">
        <v>7.5445999999999999E-2</v>
      </c>
      <c r="AG16" s="1055">
        <v>7.6040999999999997E-2</v>
      </c>
      <c r="AH16" s="1055">
        <v>7.6279E-2</v>
      </c>
      <c r="AI16" s="1055">
        <v>7.6499999999999999E-2</v>
      </c>
    </row>
    <row r="17" spans="1:35" ht="15.75" customHeight="1">
      <c r="A17" s="1215" t="s">
        <v>736</v>
      </c>
      <c r="B17" s="1137"/>
      <c r="C17" s="393">
        <v>4.7199999999999999E-2</v>
      </c>
      <c r="D17" s="393">
        <v>4.6290999999999992E-2</v>
      </c>
      <c r="E17" s="393">
        <v>4.5814999999999995E-2</v>
      </c>
      <c r="F17" s="393">
        <v>4.6171999999999998E-2</v>
      </c>
      <c r="G17" s="393">
        <v>4.5695999999999994E-2</v>
      </c>
      <c r="H17" s="393">
        <v>4.5457999999999998E-2</v>
      </c>
      <c r="I17" s="393">
        <v>4.5338999999999997E-2</v>
      </c>
      <c r="J17" s="393">
        <v>4.5695999999999994E-2</v>
      </c>
      <c r="K17" s="668">
        <v>4.6529000000000001E-2</v>
      </c>
      <c r="L17" s="393">
        <v>4.7243E-2</v>
      </c>
      <c r="M17" s="393">
        <v>4.8313999999999996E-2</v>
      </c>
      <c r="N17" s="393">
        <v>4.7957E-2</v>
      </c>
      <c r="O17" s="393">
        <v>4.8195000000000002E-2</v>
      </c>
      <c r="P17" s="393">
        <v>4.8670999999999999E-2</v>
      </c>
      <c r="Q17" s="393">
        <v>4.9384999999999998E-2</v>
      </c>
      <c r="R17" s="393">
        <v>4.9980000000000004E-2</v>
      </c>
      <c r="S17" s="393">
        <v>4.9741999999999995E-2</v>
      </c>
      <c r="T17" s="393">
        <v>4.9147000000000003E-2</v>
      </c>
      <c r="U17" s="393">
        <v>4.9384999999999998E-2</v>
      </c>
      <c r="V17" s="393">
        <v>4.9503999999999992E-2</v>
      </c>
      <c r="W17" s="810">
        <v>4.9384999999999998E-2</v>
      </c>
      <c r="X17" s="835">
        <v>4.9384999999999998E-2</v>
      </c>
      <c r="Y17" s="886">
        <v>4.9860999999999996E-2</v>
      </c>
      <c r="Z17" s="835">
        <v>5.0575000000000002E-2</v>
      </c>
      <c r="AA17" s="886">
        <v>5.0217999999999999E-2</v>
      </c>
      <c r="AB17" s="835">
        <v>5.1288999999999994E-2</v>
      </c>
      <c r="AC17" s="835">
        <v>5.11E-2</v>
      </c>
      <c r="AD17" s="835">
        <v>5.0575000000000002E-2</v>
      </c>
      <c r="AE17" s="1055">
        <v>5.0931999999999998E-2</v>
      </c>
      <c r="AF17" s="1083">
        <v>5.0336999999999993E-2</v>
      </c>
      <c r="AG17" s="1055">
        <v>5.0693999999999996E-2</v>
      </c>
      <c r="AH17" s="1055">
        <v>5.0931999999999998E-2</v>
      </c>
      <c r="AI17" s="1055">
        <v>5.11E-2</v>
      </c>
    </row>
    <row r="18" spans="1:35" ht="41.25" customHeight="1">
      <c r="A18" s="1212" t="s">
        <v>739</v>
      </c>
      <c r="B18" s="1137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0"/>
      <c r="Z18" s="713"/>
      <c r="AA18" s="780"/>
      <c r="AB18" s="713"/>
      <c r="AC18" s="713"/>
      <c r="AD18" s="713"/>
      <c r="AE18" s="1056"/>
      <c r="AF18" s="1084"/>
      <c r="AG18" s="1056"/>
      <c r="AH18" s="1056"/>
      <c r="AI18" s="1056"/>
    </row>
    <row r="19" spans="1:35" ht="28.5" customHeight="1">
      <c r="A19" s="1213" t="s">
        <v>740</v>
      </c>
      <c r="B19" s="1137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0"/>
      <c r="Z19" s="713"/>
      <c r="AA19" s="780"/>
      <c r="AB19" s="713"/>
      <c r="AC19" s="713"/>
      <c r="AD19" s="713"/>
      <c r="AE19" s="1056"/>
      <c r="AF19" s="1084"/>
      <c r="AG19" s="1056"/>
      <c r="AH19" s="1056"/>
      <c r="AI19" s="1056"/>
    </row>
    <row r="20" spans="1:35" ht="15.75" customHeight="1">
      <c r="A20" s="1216" t="s">
        <v>741</v>
      </c>
      <c r="B20" s="113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0"/>
      <c r="Z20" s="713"/>
      <c r="AA20" s="780"/>
      <c r="AB20" s="713"/>
      <c r="AC20" s="713"/>
      <c r="AD20" s="713"/>
      <c r="AE20" s="1056"/>
      <c r="AF20" s="1084"/>
      <c r="AG20" s="1056"/>
      <c r="AH20" s="1056"/>
      <c r="AI20" s="1056"/>
    </row>
    <row r="21" spans="1:35" ht="15.75" customHeight="1">
      <c r="A21" s="1217" t="s">
        <v>742</v>
      </c>
      <c r="B21" s="1137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30"/>
      <c r="X21" s="713"/>
      <c r="Y21" s="780"/>
      <c r="Z21" s="713"/>
      <c r="AA21" s="780"/>
      <c r="AB21" s="713"/>
      <c r="AC21" s="713"/>
      <c r="AD21" s="713"/>
      <c r="AE21" s="1056"/>
      <c r="AF21" s="1084"/>
      <c r="AG21" s="1056"/>
      <c r="AH21" s="1056"/>
      <c r="AI21" s="1056"/>
    </row>
    <row r="22" spans="1:35" ht="31.5" customHeight="1">
      <c r="A22" s="1216" t="s">
        <v>1096</v>
      </c>
      <c r="B22" s="1137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730"/>
      <c r="X22" s="713"/>
      <c r="Y22" s="780"/>
      <c r="Z22" s="713"/>
      <c r="AA22" s="780"/>
      <c r="AB22" s="713"/>
      <c r="AC22" s="713"/>
      <c r="AD22" s="713"/>
      <c r="AE22" s="1056"/>
      <c r="AF22" s="1084"/>
      <c r="AG22" s="1056"/>
      <c r="AH22" s="1056"/>
      <c r="AI22" s="1056"/>
    </row>
    <row r="23" spans="1:35" ht="15.75" customHeight="1">
      <c r="A23" s="1216" t="s">
        <v>1758</v>
      </c>
      <c r="B23" s="1137"/>
      <c r="C23" s="381">
        <v>1061</v>
      </c>
      <c r="D23" s="381">
        <v>1028.800696</v>
      </c>
      <c r="E23" s="381">
        <v>1016.14338</v>
      </c>
      <c r="F23" s="381">
        <v>1020.399415</v>
      </c>
      <c r="G23" s="381">
        <v>1005.870824</v>
      </c>
      <c r="H23" s="381">
        <v>998</v>
      </c>
      <c r="I23" s="381">
        <v>995.48486100000002</v>
      </c>
      <c r="J23" s="381">
        <v>1005.870824</v>
      </c>
      <c r="K23" s="506">
        <v>1027.3913789999999</v>
      </c>
      <c r="L23" s="381">
        <v>1048.6844059999999</v>
      </c>
      <c r="M23" s="381">
        <v>1077.5371459999999</v>
      </c>
      <c r="N23" s="381">
        <v>1062.5853909999998</v>
      </c>
      <c r="O23" s="381">
        <v>1073.8797999999999</v>
      </c>
      <c r="P23" s="381">
        <v>1082.9326059999999</v>
      </c>
      <c r="Q23" s="381">
        <v>1103.641938</v>
      </c>
      <c r="R23" s="381">
        <v>1121.2207370000001</v>
      </c>
      <c r="S23" s="381">
        <v>1111.9419499999999</v>
      </c>
      <c r="T23" s="381">
        <v>1092.6553819999999</v>
      </c>
      <c r="U23" s="381">
        <v>1098.6277539999999</v>
      </c>
      <c r="V23" s="381">
        <v>1103</v>
      </c>
      <c r="W23" s="733">
        <v>1095.668105</v>
      </c>
      <c r="X23" s="739">
        <v>1096.730656</v>
      </c>
      <c r="Y23" s="883">
        <v>1104.6529619999999</v>
      </c>
      <c r="Z23" s="739">
        <v>1125.9096939999999</v>
      </c>
      <c r="AA23" s="883">
        <v>1116.5645049999998</v>
      </c>
      <c r="AB23" s="739">
        <v>1146.2185909999998</v>
      </c>
      <c r="AC23" s="739">
        <v>1135</v>
      </c>
      <c r="AD23" s="739">
        <v>1117.7297529999998</v>
      </c>
      <c r="AE23" s="1057">
        <v>1127.7314649999998</v>
      </c>
      <c r="AF23" s="1085">
        <v>1109</v>
      </c>
      <c r="AG23" s="1057">
        <v>1122.8235480000001</v>
      </c>
      <c r="AH23" s="1057">
        <v>1124</v>
      </c>
      <c r="AI23" s="1057">
        <v>1128</v>
      </c>
    </row>
    <row r="24" spans="1:35" ht="33.75" customHeight="1">
      <c r="A24" s="1216" t="s">
        <v>744</v>
      </c>
      <c r="B24" s="1137"/>
      <c r="C24" s="66"/>
      <c r="D24" s="66"/>
      <c r="E24" s="66"/>
      <c r="F24" s="66"/>
      <c r="G24" s="66"/>
      <c r="H24" s="66"/>
      <c r="I24" s="66"/>
      <c r="J24" s="66"/>
      <c r="K24" s="21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762"/>
      <c r="X24" s="763"/>
      <c r="Y24" s="788"/>
      <c r="Z24" s="763"/>
      <c r="AA24" s="788"/>
      <c r="AB24" s="763"/>
      <c r="AC24" s="763"/>
      <c r="AD24" s="763"/>
      <c r="AE24" s="1058"/>
      <c r="AF24" s="1086"/>
      <c r="AG24" s="1058"/>
      <c r="AH24" s="1058"/>
      <c r="AI24" s="1058"/>
    </row>
    <row r="25" spans="1:35" ht="15.75" customHeight="1">
      <c r="A25" s="1216" t="s">
        <v>1759</v>
      </c>
      <c r="B25" s="1137"/>
      <c r="C25" s="381">
        <v>2892</v>
      </c>
      <c r="D25" s="381">
        <v>2869.504477</v>
      </c>
      <c r="E25" s="381">
        <v>2855.0001619999998</v>
      </c>
      <c r="F25" s="381">
        <v>2864.3473739999999</v>
      </c>
      <c r="G25" s="381">
        <v>2841.1424930000003</v>
      </c>
      <c r="H25" s="381">
        <v>2823</v>
      </c>
      <c r="I25" s="381">
        <v>2814.617393</v>
      </c>
      <c r="J25" s="381">
        <v>2841.1424930000003</v>
      </c>
      <c r="K25" s="506">
        <v>2856.8394259999995</v>
      </c>
      <c r="L25" s="381">
        <v>2887.5164359999999</v>
      </c>
      <c r="M25" s="381">
        <v>2922.6774849999997</v>
      </c>
      <c r="N25" s="381">
        <v>2910.2835159999995</v>
      </c>
      <c r="O25" s="381">
        <v>2908.6252509999999</v>
      </c>
      <c r="P25" s="381">
        <v>2932.6200539999995</v>
      </c>
      <c r="Q25" s="381">
        <v>2974.7650939999999</v>
      </c>
      <c r="R25" s="381">
        <v>3002.4371159999996</v>
      </c>
      <c r="S25" s="381">
        <v>3008.2859659999999</v>
      </c>
      <c r="T25" s="381">
        <v>2989.7249409999999</v>
      </c>
      <c r="U25" s="381">
        <v>2994.6360709999999</v>
      </c>
      <c r="V25" s="381">
        <v>3009.9720769999999</v>
      </c>
      <c r="W25" s="733">
        <v>3004.7056130000001</v>
      </c>
      <c r="X25" s="739">
        <v>3000.874765</v>
      </c>
      <c r="Y25" s="883">
        <v>3019.9291639999997</v>
      </c>
      <c r="Z25" s="739">
        <v>3046.3534709999999</v>
      </c>
      <c r="AA25" s="883">
        <v>3050.801215</v>
      </c>
      <c r="AB25" s="739">
        <v>3091.1217469999997</v>
      </c>
      <c r="AC25" s="739">
        <v>3075</v>
      </c>
      <c r="AD25" s="739">
        <v>3059.3912299999997</v>
      </c>
      <c r="AE25" s="1057">
        <v>3076.3869289999998</v>
      </c>
      <c r="AF25" s="1085">
        <v>3066.016079</v>
      </c>
      <c r="AG25" s="1057">
        <v>3062.5133139999998</v>
      </c>
      <c r="AH25" s="1057">
        <v>3075.075668</v>
      </c>
      <c r="AI25" s="1057">
        <v>3086</v>
      </c>
    </row>
    <row r="26" spans="1:35" ht="15.75" customHeight="1">
      <c r="A26" s="1216" t="s">
        <v>1760</v>
      </c>
      <c r="B26" s="1137"/>
      <c r="C26" s="381">
        <v>132</v>
      </c>
      <c r="D26" s="381">
        <v>127.732101</v>
      </c>
      <c r="E26" s="381">
        <v>126.11786599999999</v>
      </c>
      <c r="F26" s="381">
        <v>126.71465099999999</v>
      </c>
      <c r="G26" s="381">
        <v>124.93214999999999</v>
      </c>
      <c r="H26" s="381">
        <v>124</v>
      </c>
      <c r="I26" s="381">
        <v>123.70049999999999</v>
      </c>
      <c r="J26" s="381">
        <v>124.93214999999999</v>
      </c>
      <c r="K26" s="506">
        <v>127.76268400000001</v>
      </c>
      <c r="L26" s="381">
        <v>130.48599899999999</v>
      </c>
      <c r="M26" s="381">
        <v>134.180949</v>
      </c>
      <c r="N26" s="381">
        <v>132.30669900000001</v>
      </c>
      <c r="O26" s="381">
        <v>133.798483</v>
      </c>
      <c r="P26" s="381">
        <v>134.91541699999999</v>
      </c>
      <c r="Q26" s="381">
        <v>137.47820099999998</v>
      </c>
      <c r="R26" s="381">
        <v>139.69659899999999</v>
      </c>
      <c r="S26" s="381">
        <v>138.44971699999999</v>
      </c>
      <c r="T26" s="381">
        <v>135.994033</v>
      </c>
      <c r="U26" s="381">
        <v>136.75908399999997</v>
      </c>
      <c r="V26" s="381">
        <v>137.26400099999998</v>
      </c>
      <c r="W26" s="733">
        <v>136.376499</v>
      </c>
      <c r="X26" s="739">
        <v>136.55249999999998</v>
      </c>
      <c r="Y26" s="883">
        <v>137.57756599999999</v>
      </c>
      <c r="Z26" s="739">
        <v>140.293384</v>
      </c>
      <c r="AA26" s="883">
        <v>138.98521700000001</v>
      </c>
      <c r="AB26" s="739">
        <v>142.81023400000001</v>
      </c>
      <c r="AC26" s="739">
        <v>141</v>
      </c>
      <c r="AD26" s="739">
        <v>139.25296699999998</v>
      </c>
      <c r="AE26" s="1057">
        <v>140.50758399999998</v>
      </c>
      <c r="AF26" s="1085">
        <v>138.082483</v>
      </c>
      <c r="AG26" s="1057">
        <v>139.91853399999999</v>
      </c>
      <c r="AH26" s="1057">
        <v>140.04860099999999</v>
      </c>
      <c r="AI26" s="1057">
        <v>141</v>
      </c>
    </row>
    <row r="27" spans="1:35" ht="15.75" customHeight="1">
      <c r="A27" s="1216" t="s">
        <v>1761</v>
      </c>
      <c r="B27" s="1137"/>
      <c r="C27" s="381">
        <v>25</v>
      </c>
      <c r="D27" s="381">
        <v>25.101026999999998</v>
      </c>
      <c r="E27" s="381">
        <v>24.928714999999997</v>
      </c>
      <c r="F27" s="381">
        <v>24.814355999999997</v>
      </c>
      <c r="G27" s="381">
        <v>24.392024999999997</v>
      </c>
      <c r="H27" s="381">
        <v>24</v>
      </c>
      <c r="I27" s="381">
        <v>23.956008999999998</v>
      </c>
      <c r="J27" s="381">
        <v>24.392024999999997</v>
      </c>
      <c r="K27" s="506">
        <v>24.419513999999999</v>
      </c>
      <c r="L27" s="381">
        <v>24.692499999999999</v>
      </c>
      <c r="M27" s="381">
        <v>25.051760999999999</v>
      </c>
      <c r="N27" s="381">
        <v>24.741646999999997</v>
      </c>
      <c r="O27" s="381">
        <v>24.746525999999999</v>
      </c>
      <c r="P27" s="381">
        <v>24.988333999999998</v>
      </c>
      <c r="Q27" s="381">
        <v>25.518241</v>
      </c>
      <c r="R27" s="381">
        <v>25.838232000000001</v>
      </c>
      <c r="S27" s="381">
        <v>25.898921999999999</v>
      </c>
      <c r="T27" s="381">
        <v>25.615107000000002</v>
      </c>
      <c r="U27" s="381">
        <v>25.688886999999998</v>
      </c>
      <c r="V27" s="381">
        <v>25.774209999999997</v>
      </c>
      <c r="W27" s="733">
        <v>25.662707000000001</v>
      </c>
      <c r="X27" s="739">
        <v>25.554416999999997</v>
      </c>
      <c r="Y27" s="883">
        <v>25.621651999999997</v>
      </c>
      <c r="Z27" s="739">
        <v>25.908798999999998</v>
      </c>
      <c r="AA27" s="883">
        <v>26.128592000000001</v>
      </c>
      <c r="AB27" s="739">
        <v>26.417286000000001</v>
      </c>
      <c r="AC27" s="739">
        <v>26</v>
      </c>
      <c r="AD27" s="739">
        <v>25.784087</v>
      </c>
      <c r="AE27" s="1057">
        <v>25.989124</v>
      </c>
      <c r="AF27" s="1085">
        <v>25.887378999999999</v>
      </c>
      <c r="AG27" s="1057">
        <v>25.808719999999997</v>
      </c>
      <c r="AH27" s="1057">
        <v>25.825022999999998</v>
      </c>
      <c r="AI27" s="1057">
        <v>26</v>
      </c>
    </row>
    <row r="28" spans="1:35" ht="29.25" customHeight="1">
      <c r="A28" s="1216" t="s">
        <v>1762</v>
      </c>
      <c r="B28" s="1137"/>
      <c r="C28" s="381">
        <v>2013</v>
      </c>
      <c r="D28" s="381">
        <v>1971.3536429999999</v>
      </c>
      <c r="E28" s="381">
        <v>1953.77532</v>
      </c>
      <c r="F28" s="381">
        <v>1951.257161</v>
      </c>
      <c r="G28" s="381">
        <v>1920.0918939999999</v>
      </c>
      <c r="H28" s="381">
        <v>1898</v>
      </c>
      <c r="I28" s="381">
        <v>1891.2188049999997</v>
      </c>
      <c r="J28" s="381">
        <v>1920.0918939999999</v>
      </c>
      <c r="K28" s="506">
        <v>1936.8279349999998</v>
      </c>
      <c r="L28" s="381">
        <v>1965.4254199999998</v>
      </c>
      <c r="M28" s="381">
        <v>2003.5872919999999</v>
      </c>
      <c r="N28" s="381">
        <v>1977.6552879999999</v>
      </c>
      <c r="O28" s="381">
        <v>1985.797268</v>
      </c>
      <c r="P28" s="381">
        <v>2004.195858</v>
      </c>
      <c r="Q28" s="381">
        <v>2045.1237659999999</v>
      </c>
      <c r="R28" s="381">
        <v>2073.3742470000002</v>
      </c>
      <c r="S28" s="381">
        <v>2069.9157499999997</v>
      </c>
      <c r="T28" s="381">
        <v>2042.2399199999998</v>
      </c>
      <c r="U28" s="381">
        <v>2050.1130790000002</v>
      </c>
      <c r="V28" s="381">
        <v>2057.1913179999997</v>
      </c>
      <c r="W28" s="733">
        <v>2046.7256249999998</v>
      </c>
      <c r="X28" s="739">
        <v>2042.0856959999999</v>
      </c>
      <c r="Y28" s="883">
        <v>2050.9893950000001</v>
      </c>
      <c r="Z28" s="739">
        <v>2080.1690279999998</v>
      </c>
      <c r="AA28" s="883">
        <v>2084.5924959999998</v>
      </c>
      <c r="AB28" s="739">
        <v>2119.7542589999998</v>
      </c>
      <c r="AC28" s="739">
        <v>2095</v>
      </c>
      <c r="AD28" s="739">
        <v>2068.2339229999998</v>
      </c>
      <c r="AE28" s="1057">
        <v>2085.4589349999997</v>
      </c>
      <c r="AF28" s="1085">
        <v>2067.3736720000002</v>
      </c>
      <c r="AG28" s="1057">
        <v>2073.0129630000001</v>
      </c>
      <c r="AH28" s="1057">
        <v>2074.5468730000002</v>
      </c>
      <c r="AI28" s="1057">
        <v>2086</v>
      </c>
    </row>
    <row r="29" spans="1:35" ht="27" customHeight="1">
      <c r="A29" s="1216" t="s">
        <v>749</v>
      </c>
      <c r="B29" s="1137"/>
      <c r="C29" s="381">
        <v>3650</v>
      </c>
      <c r="D29" s="381">
        <v>3634.0530590000003</v>
      </c>
      <c r="E29" s="381">
        <v>3619.1966229999998</v>
      </c>
      <c r="F29" s="381">
        <v>3637.0422200000003</v>
      </c>
      <c r="G29" s="381">
        <v>3616.4718800000001</v>
      </c>
      <c r="H29" s="381">
        <v>3599</v>
      </c>
      <c r="I29" s="381">
        <v>3589.7836309999998</v>
      </c>
      <c r="J29" s="381">
        <v>3616.4718800000001</v>
      </c>
      <c r="K29" s="506">
        <v>3635.4814160000001</v>
      </c>
      <c r="L29" s="381">
        <v>3671.3411139999998</v>
      </c>
      <c r="M29" s="381">
        <v>3709.7691890000001</v>
      </c>
      <c r="N29" s="381">
        <v>3703.4968180000001</v>
      </c>
      <c r="O29" s="381">
        <v>3697.5346799999998</v>
      </c>
      <c r="P29" s="381">
        <v>3726.7558440000003</v>
      </c>
      <c r="Q29" s="381">
        <v>3773.3796869999996</v>
      </c>
      <c r="R29" s="381">
        <v>3803.8645120000001</v>
      </c>
      <c r="S29" s="381">
        <v>3814.003788</v>
      </c>
      <c r="T29" s="381">
        <v>3797.843112</v>
      </c>
      <c r="U29" s="381">
        <v>3801.917434</v>
      </c>
      <c r="V29" s="381">
        <v>3823.3195839999998</v>
      </c>
      <c r="W29" s="733">
        <v>3820.1704869999999</v>
      </c>
      <c r="X29" s="739">
        <v>3817.0944560000003</v>
      </c>
      <c r="Y29" s="883">
        <v>3844.1823069999996</v>
      </c>
      <c r="Z29" s="739">
        <v>3872.6153340000001</v>
      </c>
      <c r="AA29" s="883">
        <v>3875.3133019999996</v>
      </c>
      <c r="AB29" s="739">
        <v>3924.345824</v>
      </c>
      <c r="AC29" s="739">
        <v>3912</v>
      </c>
      <c r="AD29" s="739">
        <v>3900.4688310000001</v>
      </c>
      <c r="AE29" s="1057">
        <v>3919.0585350000001</v>
      </c>
      <c r="AF29" s="1085">
        <v>3910.3695120000002</v>
      </c>
      <c r="AG29" s="1057">
        <v>3903.4270519999995</v>
      </c>
      <c r="AH29" s="1057">
        <v>3923.3837089999997</v>
      </c>
      <c r="AI29" s="1057">
        <v>3934</v>
      </c>
    </row>
    <row r="30" spans="1:35" ht="31.5" customHeight="1">
      <c r="A30" s="1216" t="s">
        <v>750</v>
      </c>
      <c r="B30" s="1137"/>
      <c r="C30" s="381">
        <v>4849</v>
      </c>
      <c r="D30" s="381">
        <v>4833.8312889999997</v>
      </c>
      <c r="E30" s="381">
        <v>4815.2988239999995</v>
      </c>
      <c r="F30" s="381">
        <v>4844.8186779999996</v>
      </c>
      <c r="G30" s="381">
        <v>4823.9238249999999</v>
      </c>
      <c r="H30" s="381">
        <v>4806</v>
      </c>
      <c r="I30" s="381">
        <v>4794.5903250000001</v>
      </c>
      <c r="J30" s="381">
        <v>4823.9238249999999</v>
      </c>
      <c r="K30" s="506">
        <v>4852.7098059999998</v>
      </c>
      <c r="L30" s="381">
        <v>4900.3867989999999</v>
      </c>
      <c r="M30" s="381">
        <v>4950.1297509999995</v>
      </c>
      <c r="N30" s="381">
        <v>4947.768196</v>
      </c>
      <c r="O30" s="381">
        <v>4939.3803619999999</v>
      </c>
      <c r="P30" s="381">
        <v>4977.2825759999996</v>
      </c>
      <c r="Q30" s="381">
        <v>5034.49611</v>
      </c>
      <c r="R30" s="381">
        <v>5072.803875999999</v>
      </c>
      <c r="S30" s="381">
        <v>5085.8730509999996</v>
      </c>
      <c r="T30" s="381">
        <v>5067.868708</v>
      </c>
      <c r="U30" s="381">
        <v>5072.4093910000001</v>
      </c>
      <c r="V30" s="381">
        <v>5102.3272999999999</v>
      </c>
      <c r="W30" s="733">
        <v>5100.0560660000001</v>
      </c>
      <c r="X30" s="739">
        <v>5098.2588089999999</v>
      </c>
      <c r="Y30" s="883">
        <v>5137.3272229999993</v>
      </c>
      <c r="Z30" s="739">
        <v>5173.568792</v>
      </c>
      <c r="AA30" s="883">
        <v>5171.5584059999992</v>
      </c>
      <c r="AB30" s="739">
        <v>5238.8770629999999</v>
      </c>
      <c r="AC30" s="739">
        <v>5228</v>
      </c>
      <c r="AD30" s="739">
        <v>5217.7900250000002</v>
      </c>
      <c r="AE30" s="1057">
        <v>5240.8168820000001</v>
      </c>
      <c r="AF30" s="1085">
        <v>5229.4369120000001</v>
      </c>
      <c r="AG30" s="1057">
        <v>5221.8504239999993</v>
      </c>
      <c r="AH30" s="1057">
        <v>5251.2491360000004</v>
      </c>
      <c r="AI30" s="1057">
        <v>5263</v>
      </c>
    </row>
    <row r="31" spans="1:35" ht="15.75" customHeight="1">
      <c r="A31" s="1216" t="s">
        <v>751</v>
      </c>
      <c r="B31" s="1137"/>
      <c r="C31" s="381">
        <v>5016</v>
      </c>
      <c r="D31" s="381">
        <v>4994.9941790000003</v>
      </c>
      <c r="E31" s="381">
        <v>4974.3182859999997</v>
      </c>
      <c r="F31" s="381">
        <v>5004.5947419999993</v>
      </c>
      <c r="G31" s="381">
        <v>4981.3371439999992</v>
      </c>
      <c r="H31" s="381">
        <v>4962</v>
      </c>
      <c r="I31" s="381">
        <v>4950.4180879999994</v>
      </c>
      <c r="J31" s="381">
        <v>4981.3371439999992</v>
      </c>
      <c r="K31" s="506">
        <v>5013.9343379999991</v>
      </c>
      <c r="L31" s="381">
        <v>5065.1803789999994</v>
      </c>
      <c r="M31" s="381">
        <v>5119.7512799999995</v>
      </c>
      <c r="N31" s="381">
        <v>5114.9234500000002</v>
      </c>
      <c r="O31" s="381">
        <v>5108.5352920000005</v>
      </c>
      <c r="P31" s="381">
        <v>5147.8502740000004</v>
      </c>
      <c r="Q31" s="381">
        <v>5208.3376169999992</v>
      </c>
      <c r="R31" s="381">
        <v>5249.4917439999999</v>
      </c>
      <c r="S31" s="381">
        <v>5260.9101509999991</v>
      </c>
      <c r="T31" s="381">
        <v>5239.6939979999997</v>
      </c>
      <c r="U31" s="381">
        <v>5245.2418969999999</v>
      </c>
      <c r="V31" s="381">
        <v>5275.783128</v>
      </c>
      <c r="W31" s="733">
        <v>5272.3386729999993</v>
      </c>
      <c r="X31" s="739">
        <v>5270.7896499999997</v>
      </c>
      <c r="Y31" s="883">
        <v>5311.1632559999998</v>
      </c>
      <c r="Z31" s="739">
        <v>5350.944837</v>
      </c>
      <c r="AA31" s="883">
        <v>5347.1789630000003</v>
      </c>
      <c r="AB31" s="739">
        <v>5419.4605149999998</v>
      </c>
      <c r="AC31" s="739">
        <v>5407</v>
      </c>
      <c r="AD31" s="739">
        <v>5393.7272409999996</v>
      </c>
      <c r="AE31" s="1057">
        <v>5418.3804710000004</v>
      </c>
      <c r="AF31" s="1085">
        <v>5403.7619159999995</v>
      </c>
      <c r="AG31" s="1057">
        <v>5398.6714529999999</v>
      </c>
      <c r="AH31" s="1057">
        <v>5428.1949959999993</v>
      </c>
      <c r="AI31" s="1057">
        <v>5441</v>
      </c>
    </row>
    <row r="32" spans="1:35" ht="15.75" customHeight="1">
      <c r="A32" s="1216" t="s">
        <v>752</v>
      </c>
      <c r="B32" s="1137"/>
      <c r="C32" s="381">
        <v>5964</v>
      </c>
      <c r="D32" s="381">
        <v>5950.7410129999998</v>
      </c>
      <c r="E32" s="381">
        <v>5929.5676999999996</v>
      </c>
      <c r="F32" s="381">
        <v>5970.254038</v>
      </c>
      <c r="G32" s="381">
        <v>5950.0896069999999</v>
      </c>
      <c r="H32" s="381">
        <v>5932</v>
      </c>
      <c r="I32" s="381">
        <v>5918.8100999999997</v>
      </c>
      <c r="J32" s="381">
        <v>5950.0896069999999</v>
      </c>
      <c r="K32" s="506">
        <v>5986.708525</v>
      </c>
      <c r="L32" s="381">
        <v>6044.4203119999993</v>
      </c>
      <c r="M32" s="381">
        <v>6103.1038529999996</v>
      </c>
      <c r="N32" s="381">
        <v>6105.7592189999996</v>
      </c>
      <c r="O32" s="381">
        <v>6093.9854779999996</v>
      </c>
      <c r="P32" s="381">
        <v>6139.8612869999997</v>
      </c>
      <c r="Q32" s="381">
        <v>6206.0984719999997</v>
      </c>
      <c r="R32" s="381">
        <v>6250.8483029999998</v>
      </c>
      <c r="S32" s="381">
        <v>6267.6461049999998</v>
      </c>
      <c r="T32" s="381">
        <v>6249.3174869999993</v>
      </c>
      <c r="U32" s="381">
        <v>6253.8447229999992</v>
      </c>
      <c r="V32" s="381">
        <v>6291.9228189999994</v>
      </c>
      <c r="W32" s="733">
        <v>6291.0713739999992</v>
      </c>
      <c r="X32" s="739">
        <v>6290.3961679999993</v>
      </c>
      <c r="Y32" s="883">
        <v>6340.7266229999996</v>
      </c>
      <c r="Z32" s="739">
        <v>6383.042547</v>
      </c>
      <c r="AA32" s="883">
        <v>6377.2727130000003</v>
      </c>
      <c r="AB32" s="739">
        <v>6460.3636299999998</v>
      </c>
      <c r="AC32" s="739">
        <v>6452</v>
      </c>
      <c r="AD32" s="739">
        <v>6444.1870079999999</v>
      </c>
      <c r="AE32" s="1057">
        <v>6470.8610959999996</v>
      </c>
      <c r="AF32" s="1085">
        <v>6458.3784720000003</v>
      </c>
      <c r="AG32" s="1057">
        <v>6448.9127359999993</v>
      </c>
      <c r="AH32" s="1057">
        <v>6487.6273629999996</v>
      </c>
      <c r="AI32" s="1057">
        <v>6501</v>
      </c>
    </row>
    <row r="33" spans="1:35" ht="15.75" customHeight="1">
      <c r="A33" s="1216" t="s">
        <v>753</v>
      </c>
      <c r="B33" s="1137"/>
      <c r="C33" s="381">
        <v>22278</v>
      </c>
      <c r="D33" s="381">
        <v>22380.037973999999</v>
      </c>
      <c r="E33" s="381">
        <v>22343.959910999998</v>
      </c>
      <c r="F33" s="381">
        <v>22560.416031999997</v>
      </c>
      <c r="G33" s="381">
        <v>22585.029753999999</v>
      </c>
      <c r="H33" s="381">
        <v>22582</v>
      </c>
      <c r="I33" s="381">
        <v>22543.525172000001</v>
      </c>
      <c r="J33" s="381">
        <v>22585.029753999999</v>
      </c>
      <c r="K33" s="506">
        <v>22699.918065999998</v>
      </c>
      <c r="L33" s="381">
        <v>22876.009981999996</v>
      </c>
      <c r="M33" s="381">
        <v>23017.727439000002</v>
      </c>
      <c r="N33" s="381">
        <v>23137.895661999995</v>
      </c>
      <c r="O33" s="381">
        <v>23042.089475999997</v>
      </c>
      <c r="P33" s="381">
        <v>23201.665739</v>
      </c>
      <c r="Q33" s="381">
        <v>23373.835653000002</v>
      </c>
      <c r="R33" s="381">
        <v>23487.412941999999</v>
      </c>
      <c r="S33" s="381">
        <v>23588.841044999997</v>
      </c>
      <c r="T33" s="381">
        <v>23608.844111999999</v>
      </c>
      <c r="U33" s="381">
        <v>23599.378256999997</v>
      </c>
      <c r="V33" s="381">
        <v>23765.036252999998</v>
      </c>
      <c r="W33" s="733">
        <v>23803.960200999998</v>
      </c>
      <c r="X33" s="739">
        <v>23818.606007000002</v>
      </c>
      <c r="Y33" s="883">
        <v>24039.030897000001</v>
      </c>
      <c r="Z33" s="739">
        <v>24134.036451</v>
      </c>
      <c r="AA33" s="883">
        <v>24089.690148999998</v>
      </c>
      <c r="AB33" s="739">
        <v>24367.947967999997</v>
      </c>
      <c r="AC33" s="739">
        <v>24424</v>
      </c>
      <c r="AD33" s="739">
        <v>24497.766257999996</v>
      </c>
      <c r="AE33" s="1057">
        <v>24562.790119000001</v>
      </c>
      <c r="AF33" s="1085">
        <v>24576.765835999999</v>
      </c>
      <c r="AG33" s="1057">
        <v>24501.371125000001</v>
      </c>
      <c r="AH33" s="1057">
        <v>24694.161596999998</v>
      </c>
      <c r="AI33" s="1057">
        <v>24715</v>
      </c>
    </row>
    <row r="34" spans="1:35" ht="26.25" customHeight="1">
      <c r="A34" s="1213" t="s">
        <v>1445</v>
      </c>
      <c r="B34" s="1137"/>
      <c r="C34" s="381"/>
      <c r="D34" s="381"/>
      <c r="E34" s="381"/>
      <c r="F34" s="10"/>
      <c r="G34" s="10"/>
      <c r="H34" s="10"/>
      <c r="I34" s="10"/>
      <c r="J34" s="10"/>
      <c r="K34" s="1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733"/>
      <c r="X34" s="739"/>
      <c r="Y34" s="883"/>
      <c r="Z34" s="739"/>
      <c r="AA34" s="883"/>
      <c r="AB34" s="739"/>
      <c r="AC34" s="739"/>
      <c r="AD34" s="739"/>
      <c r="AE34" s="1057"/>
      <c r="AF34" s="1085"/>
      <c r="AG34" s="1057"/>
      <c r="AH34" s="1057"/>
      <c r="AI34" s="1057" t="s">
        <v>2076</v>
      </c>
    </row>
    <row r="35" spans="1:35" ht="15.75" customHeight="1">
      <c r="A35" s="1216" t="s">
        <v>1763</v>
      </c>
      <c r="B35" s="1137"/>
      <c r="C35" s="66"/>
      <c r="D35" s="66"/>
      <c r="E35" s="66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30"/>
      <c r="X35" s="713"/>
      <c r="Y35" s="780"/>
      <c r="Z35" s="713"/>
      <c r="AA35" s="780"/>
      <c r="AB35" s="713"/>
      <c r="AC35" s="713"/>
      <c r="AD35" s="713"/>
      <c r="AE35" s="1057"/>
      <c r="AF35" s="1085"/>
      <c r="AG35" s="1057"/>
      <c r="AH35" s="1057"/>
      <c r="AI35" s="1057" t="s">
        <v>2076</v>
      </c>
    </row>
    <row r="36" spans="1:35" ht="15.75" customHeight="1">
      <c r="A36" s="1216" t="s">
        <v>1764</v>
      </c>
      <c r="B36" s="1137"/>
      <c r="C36" s="66"/>
      <c r="D36" s="66"/>
      <c r="E36" s="66"/>
      <c r="F36" s="10"/>
      <c r="G36" s="10"/>
      <c r="H36" s="10"/>
      <c r="I36" s="10"/>
      <c r="J36" s="10"/>
      <c r="K36" s="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811"/>
      <c r="X36" s="836"/>
      <c r="Y36" s="885"/>
      <c r="Z36" s="836"/>
      <c r="AA36" s="885"/>
      <c r="AB36" s="836"/>
      <c r="AC36" s="836"/>
      <c r="AD36" s="836"/>
      <c r="AE36" s="1057"/>
      <c r="AF36" s="1085"/>
      <c r="AG36" s="1057"/>
      <c r="AH36" s="1057"/>
      <c r="AI36" s="1057" t="s">
        <v>2076</v>
      </c>
    </row>
    <row r="37" spans="1:35" ht="27.75" customHeight="1">
      <c r="A37" s="1216" t="s">
        <v>1765</v>
      </c>
      <c r="B37" s="1137"/>
      <c r="C37" s="66"/>
      <c r="D37" s="66"/>
      <c r="E37" s="66"/>
      <c r="F37" s="10"/>
      <c r="G37" s="10"/>
      <c r="H37" s="10"/>
      <c r="I37" s="10"/>
      <c r="J37" s="10"/>
      <c r="K37" s="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811"/>
      <c r="X37" s="836"/>
      <c r="Y37" s="885"/>
      <c r="Z37" s="836"/>
      <c r="AA37" s="885"/>
      <c r="AB37" s="836"/>
      <c r="AC37" s="836"/>
      <c r="AD37" s="836"/>
      <c r="AE37" s="1057"/>
      <c r="AF37" s="1085"/>
      <c r="AG37" s="1057"/>
      <c r="AH37" s="1057"/>
      <c r="AI37" s="991"/>
    </row>
    <row r="38" spans="1:35" ht="30.75" customHeight="1">
      <c r="A38" s="1216" t="s">
        <v>1766</v>
      </c>
      <c r="B38" s="1137"/>
      <c r="C38" s="381">
        <v>2869</v>
      </c>
      <c r="D38" s="381">
        <v>2839.6323829999997</v>
      </c>
      <c r="E38" s="381">
        <v>2823.0549689999998</v>
      </c>
      <c r="F38" s="381">
        <v>2831.040583</v>
      </c>
      <c r="G38" s="381">
        <v>2804.8220270000002</v>
      </c>
      <c r="H38" s="381">
        <v>2785</v>
      </c>
      <c r="I38" s="381">
        <v>2776.7725370000003</v>
      </c>
      <c r="J38" s="381">
        <v>2804.8220270000002</v>
      </c>
      <c r="K38" s="506">
        <v>2823.5122859999997</v>
      </c>
      <c r="L38" s="381">
        <v>2856.4701690000002</v>
      </c>
      <c r="M38" s="381">
        <v>2895.668412</v>
      </c>
      <c r="N38" s="381">
        <v>2879.2548609999999</v>
      </c>
      <c r="O38" s="381">
        <v>2880.6830989999999</v>
      </c>
      <c r="P38" s="381">
        <v>2904.7880959999998</v>
      </c>
      <c r="Q38" s="381">
        <v>2949.1135730000001</v>
      </c>
      <c r="R38" s="381">
        <v>2978.9588919999997</v>
      </c>
      <c r="S38" s="381">
        <v>2982.0565809999998</v>
      </c>
      <c r="T38" s="381">
        <v>2959.6503089999997</v>
      </c>
      <c r="U38" s="381">
        <v>2965.7859489999996</v>
      </c>
      <c r="V38" s="381">
        <v>2980.2243379999995</v>
      </c>
      <c r="W38" s="733">
        <v>2973.2465349999998</v>
      </c>
      <c r="X38" s="739">
        <v>2969.4754250000001</v>
      </c>
      <c r="Y38" s="883">
        <v>2988</v>
      </c>
      <c r="Z38" s="739">
        <v>3017</v>
      </c>
      <c r="AA38" s="883">
        <v>3020.4277739999998</v>
      </c>
      <c r="AB38" s="739">
        <v>3063.5546829999998</v>
      </c>
      <c r="AC38" s="739">
        <v>3045</v>
      </c>
      <c r="AD38" s="739">
        <v>3025.1833710000001</v>
      </c>
      <c r="AE38" s="1057">
        <v>3043.4076259999997</v>
      </c>
      <c r="AF38" s="1085">
        <v>3029</v>
      </c>
      <c r="AG38" s="1057">
        <v>3029.229609</v>
      </c>
      <c r="AH38" s="1057">
        <v>3040</v>
      </c>
      <c r="AI38" s="1057">
        <v>3051</v>
      </c>
    </row>
    <row r="39" spans="1:35" ht="40.5" customHeight="1">
      <c r="A39" s="1213" t="s">
        <v>755</v>
      </c>
      <c r="B39" s="1137"/>
      <c r="C39" s="66"/>
      <c r="D39" s="66"/>
      <c r="E39" s="66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30"/>
      <c r="X39" s="713"/>
      <c r="Y39" s="780"/>
      <c r="Z39" s="713"/>
      <c r="AA39" s="780"/>
      <c r="AB39" s="713"/>
      <c r="AC39" s="991"/>
      <c r="AD39" s="991"/>
      <c r="AE39" s="1059"/>
      <c r="AF39" s="1087"/>
      <c r="AG39" s="1059"/>
      <c r="AH39" s="1059"/>
      <c r="AI39" s="1059"/>
    </row>
    <row r="40" spans="1:35" ht="30.75" customHeight="1">
      <c r="A40" s="1216" t="s">
        <v>756</v>
      </c>
      <c r="B40" s="1137"/>
      <c r="C40" s="66"/>
      <c r="D40" s="66"/>
      <c r="E40" s="66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30"/>
      <c r="X40" s="713"/>
      <c r="Y40" s="780"/>
      <c r="Z40" s="713"/>
      <c r="AA40" s="780"/>
      <c r="AB40" s="868"/>
      <c r="AC40" s="991"/>
      <c r="AD40" s="991"/>
      <c r="AE40" s="1059"/>
      <c r="AF40" s="1087"/>
      <c r="AG40" s="1059"/>
      <c r="AH40" s="1059"/>
      <c r="AI40" s="1059"/>
    </row>
    <row r="41" spans="1:35" ht="22.5" customHeight="1">
      <c r="A41" s="1216" t="s">
        <v>1767</v>
      </c>
      <c r="B41" s="1137"/>
      <c r="C41" s="381">
        <v>9578</v>
      </c>
      <c r="D41" s="381">
        <v>9604.7378769999996</v>
      </c>
      <c r="E41" s="381">
        <v>9584.5214429999996</v>
      </c>
      <c r="F41" s="381">
        <v>9666.5693249999986</v>
      </c>
      <c r="G41" s="381">
        <v>9662.5229679999993</v>
      </c>
      <c r="H41" s="381">
        <v>9651.0061480000004</v>
      </c>
      <c r="I41" s="381">
        <v>9632.3144609999999</v>
      </c>
      <c r="J41" s="381">
        <v>9662.5229679999993</v>
      </c>
      <c r="K41" s="506">
        <v>9710.2328049999996</v>
      </c>
      <c r="L41" s="381">
        <v>9789.1889479999991</v>
      </c>
      <c r="M41" s="381">
        <v>9857.8306469999989</v>
      </c>
      <c r="N41" s="381">
        <v>9894.4526590000005</v>
      </c>
      <c r="O41" s="381">
        <v>9858.0224749999998</v>
      </c>
      <c r="P41" s="381">
        <v>9928.5278330000001</v>
      </c>
      <c r="Q41" s="381">
        <v>10013.453254</v>
      </c>
      <c r="R41" s="381">
        <v>10068.860130000001</v>
      </c>
      <c r="S41" s="381">
        <v>10109.68665</v>
      </c>
      <c r="T41" s="381">
        <v>10107.569164</v>
      </c>
      <c r="U41" s="381">
        <v>10106.540646999998</v>
      </c>
      <c r="V41" s="381">
        <v>10174.368624000001</v>
      </c>
      <c r="W41" s="733">
        <v>10185.726222000001</v>
      </c>
      <c r="X41" s="739">
        <v>10188.328276</v>
      </c>
      <c r="Y41" s="883">
        <v>10277.354317999998</v>
      </c>
      <c r="Z41" s="739">
        <v>10324.967527000001</v>
      </c>
      <c r="AA41" s="883">
        <v>10313.329802999999</v>
      </c>
      <c r="AB41" s="739">
        <v>10433.478510000001</v>
      </c>
      <c r="AC41" s="739">
        <v>10445</v>
      </c>
      <c r="AD41" s="739">
        <v>10462.922560999999</v>
      </c>
      <c r="AE41" s="1057">
        <v>10495.439668000001</v>
      </c>
      <c r="AF41" s="1085">
        <v>10496.226138999999</v>
      </c>
      <c r="AG41" s="1057">
        <v>10465.516404</v>
      </c>
      <c r="AH41" s="1057">
        <v>10541.506114999998</v>
      </c>
      <c r="AI41" s="1057">
        <v>10555</v>
      </c>
    </row>
    <row r="42" spans="1:35" ht="15.75" customHeight="1">
      <c r="A42" s="1216" t="s">
        <v>1768</v>
      </c>
      <c r="B42" s="1137"/>
      <c r="C42" s="381">
        <v>7</v>
      </c>
      <c r="D42" s="381">
        <v>7.2484089999999997</v>
      </c>
      <c r="E42" s="381">
        <v>7.243411</v>
      </c>
      <c r="F42" s="381">
        <v>7.3217129999999999</v>
      </c>
      <c r="G42" s="381">
        <v>7.3438469999999993</v>
      </c>
      <c r="H42" s="381">
        <v>7.35182</v>
      </c>
      <c r="I42" s="381">
        <v>7.3406339999999997</v>
      </c>
      <c r="J42" s="381">
        <v>7.3438469999999993</v>
      </c>
      <c r="K42" s="506">
        <v>7.375858</v>
      </c>
      <c r="L42" s="381">
        <v>7.4260760000000001</v>
      </c>
      <c r="M42" s="381">
        <v>7.4595150000000006</v>
      </c>
      <c r="N42" s="381">
        <v>7.5142549999999995</v>
      </c>
      <c r="O42" s="381">
        <v>7.4748659999999996</v>
      </c>
      <c r="P42" s="381">
        <v>7.5248460000000001</v>
      </c>
      <c r="Q42" s="381">
        <v>7.5698280000000002</v>
      </c>
      <c r="R42" s="381">
        <v>7.5983879999999999</v>
      </c>
      <c r="S42" s="381">
        <v>7.6377769999999998</v>
      </c>
      <c r="T42" s="381">
        <v>7.6575309999999996</v>
      </c>
      <c r="U42" s="381">
        <v>7.6503909999999991</v>
      </c>
      <c r="V42" s="381">
        <v>7.7071540000000001</v>
      </c>
      <c r="W42" s="733">
        <v>7.7260749999999989</v>
      </c>
      <c r="X42" s="739">
        <v>7.7327389999999996</v>
      </c>
      <c r="Y42" s="883">
        <v>7.8080659999999993</v>
      </c>
      <c r="Z42" s="739">
        <v>7.8287719999999998</v>
      </c>
      <c r="AA42" s="883">
        <v>7.812945</v>
      </c>
      <c r="AB42" s="739">
        <v>7.8966019999999997</v>
      </c>
      <c r="AC42" s="739">
        <v>8</v>
      </c>
      <c r="AD42" s="739">
        <v>8.33</v>
      </c>
      <c r="AE42" s="1057">
        <v>8.33</v>
      </c>
      <c r="AF42" s="1085">
        <v>8.33</v>
      </c>
      <c r="AG42" s="1057">
        <v>8.33</v>
      </c>
      <c r="AH42" s="1057">
        <v>8.33</v>
      </c>
      <c r="AI42" s="1057">
        <v>8</v>
      </c>
    </row>
    <row r="43" spans="1:35" ht="27.75" customHeight="1">
      <c r="A43" s="1216" t="s">
        <v>1769</v>
      </c>
      <c r="B43" s="1137"/>
      <c r="C43" s="381">
        <v>2370</v>
      </c>
      <c r="D43" s="381">
        <v>2383.690904</v>
      </c>
      <c r="E43" s="381">
        <v>2380.639506</v>
      </c>
      <c r="F43" s="381">
        <v>2405.6629449999996</v>
      </c>
      <c r="G43" s="381">
        <v>2410.8776439999997</v>
      </c>
      <c r="H43" s="381">
        <v>2412.4182179999998</v>
      </c>
      <c r="I43" s="381">
        <v>2408.7004199999997</v>
      </c>
      <c r="J43" s="381">
        <v>2410.8776439999997</v>
      </c>
      <c r="K43" s="506">
        <v>2423.5417429999998</v>
      </c>
      <c r="L43" s="381">
        <v>2441.7708769999999</v>
      </c>
      <c r="M43" s="381">
        <v>2455.5826119999997</v>
      </c>
      <c r="N43" s="381">
        <v>2471.0072730000002</v>
      </c>
      <c r="O43" s="381">
        <v>2460.0514189999999</v>
      </c>
      <c r="P43" s="381">
        <v>2476.6845249999997</v>
      </c>
      <c r="Q43" s="381">
        <v>2493.0664219999999</v>
      </c>
      <c r="R43" s="381">
        <v>2504.0188250000001</v>
      </c>
      <c r="S43" s="381">
        <v>2515.2185099999997</v>
      </c>
      <c r="T43" s="381">
        <v>2519.1835899999996</v>
      </c>
      <c r="U43" s="381">
        <v>2517.6605089999998</v>
      </c>
      <c r="V43" s="381">
        <v>2535.8847639999999</v>
      </c>
      <c r="W43" s="733">
        <v>2540.9578529999999</v>
      </c>
      <c r="X43" s="739">
        <v>2543.207191</v>
      </c>
      <c r="Y43" s="883">
        <v>2567.706197</v>
      </c>
      <c r="Z43" s="739">
        <v>2576.6809389999999</v>
      </c>
      <c r="AA43" s="883">
        <v>2570.5241169999999</v>
      </c>
      <c r="AB43" s="739">
        <v>2600.1551169999998</v>
      </c>
      <c r="AC43" s="739">
        <v>2608</v>
      </c>
      <c r="AD43" s="739">
        <v>2618.6133260000001</v>
      </c>
      <c r="AE43" s="1057">
        <v>2624.7326630000002</v>
      </c>
      <c r="AF43" s="1085">
        <v>2627.0426909999996</v>
      </c>
      <c r="AG43" s="1057">
        <v>2618.8404969999997</v>
      </c>
      <c r="AH43" s="1057">
        <v>2640.574181</v>
      </c>
      <c r="AI43" s="1057">
        <v>2642</v>
      </c>
    </row>
    <row r="44" spans="1:35" ht="30.75" customHeight="1">
      <c r="A44" s="1213" t="s">
        <v>761</v>
      </c>
      <c r="B44" s="1137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0"/>
      <c r="Z44" s="713"/>
      <c r="AA44" s="780"/>
      <c r="AB44" s="713"/>
      <c r="AC44" s="991"/>
      <c r="AD44" s="991"/>
      <c r="AE44" s="1059"/>
      <c r="AF44" s="1087"/>
      <c r="AG44" s="1059"/>
      <c r="AH44" s="1059"/>
      <c r="AI44" s="1059"/>
    </row>
    <row r="45" spans="1:35" ht="15.75" customHeight="1">
      <c r="A45" s="1216" t="s">
        <v>762</v>
      </c>
      <c r="B45" s="1137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0"/>
      <c r="Z45" s="713"/>
      <c r="AA45" s="780"/>
      <c r="AB45" s="713"/>
      <c r="AC45" s="991"/>
      <c r="AD45" s="991"/>
      <c r="AE45" s="1059"/>
      <c r="AF45" s="1087"/>
      <c r="AG45" s="1059"/>
      <c r="AH45" s="1059"/>
      <c r="AI45" s="1059"/>
    </row>
    <row r="46" spans="1:35" ht="32.25" customHeight="1">
      <c r="A46" s="1213" t="s">
        <v>1770</v>
      </c>
      <c r="B46" s="1137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730"/>
      <c r="X46" s="713"/>
      <c r="Y46" s="780"/>
      <c r="Z46" s="713"/>
      <c r="AA46" s="780"/>
      <c r="AB46" s="713"/>
      <c r="AC46" s="991"/>
      <c r="AD46" s="991"/>
      <c r="AE46" s="1059"/>
      <c r="AF46" s="1087"/>
      <c r="AG46" s="1059"/>
      <c r="AH46" s="1059"/>
      <c r="AI46" s="1059"/>
    </row>
    <row r="47" spans="1:35" ht="15.75" customHeight="1">
      <c r="A47" s="1213" t="s">
        <v>1771</v>
      </c>
      <c r="B47" s="1137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730"/>
      <c r="X47" s="713"/>
      <c r="Y47" s="780"/>
      <c r="Z47" s="713"/>
      <c r="AA47" s="780"/>
      <c r="AB47" s="713"/>
      <c r="AC47" s="991"/>
      <c r="AD47" s="991"/>
      <c r="AE47" s="1059"/>
      <c r="AF47" s="1087"/>
      <c r="AG47" s="1059"/>
      <c r="AH47" s="1059"/>
      <c r="AI47" s="1059"/>
    </row>
    <row r="48" spans="1:35" ht="15.75" customHeight="1">
      <c r="A48" s="1218" t="s">
        <v>764</v>
      </c>
      <c r="B48" s="1137"/>
      <c r="C48" s="393">
        <v>8.0600000000000005E-2</v>
      </c>
      <c r="D48" s="393">
        <v>7.8659000000000007E-2</v>
      </c>
      <c r="E48" s="393">
        <v>7.7825999999999992E-2</v>
      </c>
      <c r="F48" s="393">
        <v>7.8301999999999997E-2</v>
      </c>
      <c r="G48" s="393">
        <v>7.7468999999999996E-2</v>
      </c>
      <c r="H48" s="393">
        <v>7.6992999999999992E-2</v>
      </c>
      <c r="I48" s="393">
        <v>7.6873999999999998E-2</v>
      </c>
      <c r="J48" s="393">
        <v>7.7468999999999996E-2</v>
      </c>
      <c r="K48" s="668">
        <v>7.8896999999999995E-2</v>
      </c>
      <c r="L48" s="393">
        <v>8.0443999999999988E-2</v>
      </c>
      <c r="M48" s="393">
        <v>8.2347999999999991E-2</v>
      </c>
      <c r="N48" s="393">
        <v>8.1515000000000004E-2</v>
      </c>
      <c r="O48" s="393">
        <v>8.2110000000000002E-2</v>
      </c>
      <c r="P48" s="393">
        <v>8.2823999999999995E-2</v>
      </c>
      <c r="Q48" s="393">
        <v>8.4132999999999999E-2</v>
      </c>
      <c r="R48" s="393">
        <v>8.5322999999999996E-2</v>
      </c>
      <c r="S48" s="393">
        <v>8.4847000000000006E-2</v>
      </c>
      <c r="T48" s="393">
        <v>8.3656999999999995E-2</v>
      </c>
      <c r="U48" s="393">
        <v>8.4013999999999991E-2</v>
      </c>
      <c r="V48" s="393">
        <v>8.4371000000000002E-2</v>
      </c>
      <c r="W48" s="810">
        <v>8.4013999999999991E-2</v>
      </c>
      <c r="X48" s="835">
        <v>8.4013999999999991E-2</v>
      </c>
      <c r="Y48" s="886">
        <v>8.4727999999999998E-2</v>
      </c>
      <c r="Z48" s="835">
        <v>8.6155999999999996E-2</v>
      </c>
      <c r="AA48" s="886">
        <v>8.5442000000000004E-2</v>
      </c>
      <c r="AB48" s="835">
        <v>8.7464999999999987E-2</v>
      </c>
      <c r="AC48" s="835">
        <v>8.6900000000000005E-2</v>
      </c>
      <c r="AD48" s="835">
        <v>8.5917999999999994E-2</v>
      </c>
      <c r="AE48" s="1055">
        <v>8.6512999999999993E-2</v>
      </c>
      <c r="AF48" s="1083">
        <v>8.5442000000000004E-2</v>
      </c>
      <c r="AG48" s="1055">
        <v>8.6274999999999991E-2</v>
      </c>
      <c r="AH48" s="1055">
        <v>8.6393999999999999E-2</v>
      </c>
      <c r="AI48" s="1055">
        <v>8.6632000000000001E-2</v>
      </c>
    </row>
    <row r="49" spans="1:35" ht="15.75" customHeight="1">
      <c r="A49" s="1218" t="s">
        <v>765</v>
      </c>
      <c r="B49" s="1137"/>
      <c r="C49" s="393">
        <v>6.0499999999999998E-2</v>
      </c>
      <c r="D49" s="393">
        <v>5.9023999999999993E-2</v>
      </c>
      <c r="E49" s="393">
        <v>5.8428999999999995E-2</v>
      </c>
      <c r="F49" s="393">
        <v>5.8785999999999998E-2</v>
      </c>
      <c r="G49" s="393">
        <v>5.8071999999999999E-2</v>
      </c>
      <c r="H49" s="393">
        <v>5.7715000000000002E-2</v>
      </c>
      <c r="I49" s="393">
        <v>5.7595999999999994E-2</v>
      </c>
      <c r="J49" s="393">
        <v>5.8071999999999999E-2</v>
      </c>
      <c r="K49" s="668">
        <v>5.9261999999999995E-2</v>
      </c>
      <c r="L49" s="393">
        <v>6.0332999999999998E-2</v>
      </c>
      <c r="M49" s="393">
        <v>6.1760999999999996E-2</v>
      </c>
      <c r="N49" s="393">
        <v>6.1165999999999998E-2</v>
      </c>
      <c r="O49" s="393">
        <v>6.1641999999999995E-2</v>
      </c>
      <c r="P49" s="393">
        <v>6.2118E-2</v>
      </c>
      <c r="Q49" s="393">
        <v>6.3070000000000001E-2</v>
      </c>
      <c r="R49" s="393">
        <v>6.4021999999999996E-2</v>
      </c>
      <c r="S49" s="393">
        <v>6.3546000000000005E-2</v>
      </c>
      <c r="T49" s="393">
        <v>6.2712999999999991E-2</v>
      </c>
      <c r="U49" s="393">
        <v>6.2951000000000007E-2</v>
      </c>
      <c r="V49" s="393">
        <v>6.3307999999999989E-2</v>
      </c>
      <c r="W49" s="810">
        <v>6.2951000000000007E-2</v>
      </c>
      <c r="X49" s="835">
        <v>6.3070000000000001E-2</v>
      </c>
      <c r="Y49" s="886">
        <v>6.3546000000000005E-2</v>
      </c>
      <c r="Z49" s="835">
        <v>6.4616999999999994E-2</v>
      </c>
      <c r="AA49" s="886">
        <v>6.4021999999999996E-2</v>
      </c>
      <c r="AB49" s="835">
        <v>6.5687999999999996E-2</v>
      </c>
      <c r="AC49" s="835">
        <v>6.5199999999999994E-2</v>
      </c>
      <c r="AD49" s="835">
        <v>6.4379000000000006E-2</v>
      </c>
      <c r="AE49" s="1055">
        <v>6.4974000000000004E-2</v>
      </c>
      <c r="AF49" s="1083">
        <v>6.4021999999999996E-2</v>
      </c>
      <c r="AG49" s="1055">
        <v>6.4616999999999994E-2</v>
      </c>
      <c r="AH49" s="1055">
        <v>6.4854999999999996E-2</v>
      </c>
      <c r="AI49" s="1055">
        <v>6.4974000000000004E-2</v>
      </c>
    </row>
    <row r="50" spans="1:35" ht="15.75" customHeight="1">
      <c r="A50" s="1218" t="s">
        <v>766</v>
      </c>
      <c r="B50" s="1137"/>
      <c r="C50" s="393">
        <v>4.0300000000000002E-2</v>
      </c>
      <c r="D50" s="393">
        <v>3.9388999999999993E-2</v>
      </c>
      <c r="E50" s="393">
        <v>3.8912999999999996E-2</v>
      </c>
      <c r="F50" s="393">
        <v>3.9150999999999998E-2</v>
      </c>
      <c r="G50" s="393">
        <v>3.8793999999999995E-2</v>
      </c>
      <c r="H50" s="393">
        <v>3.8555999999999993E-2</v>
      </c>
      <c r="I50" s="393">
        <v>3.8436999999999999E-2</v>
      </c>
      <c r="J50" s="393">
        <v>3.8793999999999995E-2</v>
      </c>
      <c r="K50" s="668">
        <v>3.9508000000000001E-2</v>
      </c>
      <c r="L50" s="393">
        <v>4.0221999999999994E-2</v>
      </c>
      <c r="M50" s="393">
        <v>4.1173999999999995E-2</v>
      </c>
      <c r="N50" s="393">
        <v>4.0697999999999998E-2</v>
      </c>
      <c r="O50" s="393">
        <v>4.1055000000000001E-2</v>
      </c>
      <c r="P50" s="393">
        <v>4.1411999999999997E-2</v>
      </c>
      <c r="Q50" s="393">
        <v>4.2125999999999997E-2</v>
      </c>
      <c r="R50" s="393">
        <v>4.2721000000000002E-2</v>
      </c>
      <c r="S50" s="393">
        <v>4.2363999999999999E-2</v>
      </c>
      <c r="T50" s="393">
        <v>4.1769000000000001E-2</v>
      </c>
      <c r="U50" s="393">
        <v>4.2006999999999996E-2</v>
      </c>
      <c r="V50" s="393">
        <v>4.2125999999999997E-2</v>
      </c>
      <c r="W50" s="810">
        <v>4.2006999999999996E-2</v>
      </c>
      <c r="X50" s="835">
        <v>4.2006999999999996E-2</v>
      </c>
      <c r="Y50" s="886">
        <v>4.2363999999999999E-2</v>
      </c>
      <c r="Z50" s="835">
        <v>4.3077999999999998E-2</v>
      </c>
      <c r="AA50" s="886">
        <v>4.2721000000000002E-2</v>
      </c>
      <c r="AB50" s="835">
        <v>4.3791999999999998E-2</v>
      </c>
      <c r="AC50" s="835">
        <v>4.3400000000000001E-2</v>
      </c>
      <c r="AD50" s="835">
        <v>4.2958999999999997E-2</v>
      </c>
      <c r="AE50" s="1055">
        <v>4.3316E-2</v>
      </c>
      <c r="AF50" s="1083">
        <v>4.2721000000000002E-2</v>
      </c>
      <c r="AG50" s="1055">
        <v>4.3077999999999998E-2</v>
      </c>
      <c r="AH50" s="1055">
        <v>4.3196999999999999E-2</v>
      </c>
      <c r="AI50" s="1055">
        <v>4.3316E-2</v>
      </c>
    </row>
    <row r="51" spans="1:35" ht="22.5" customHeight="1">
      <c r="A51" s="1213" t="s">
        <v>768</v>
      </c>
      <c r="B51" s="1137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730"/>
      <c r="X51" s="713"/>
      <c r="Y51" s="780"/>
      <c r="Z51" s="713"/>
      <c r="AA51" s="780"/>
      <c r="AB51" s="868"/>
      <c r="AC51" s="868"/>
      <c r="AD51" s="868"/>
      <c r="AE51" s="868"/>
      <c r="AF51" s="804"/>
      <c r="AG51" s="868"/>
      <c r="AH51" s="868"/>
      <c r="AI51" s="868"/>
    </row>
    <row r="52" spans="1:35" ht="15.75" customHeight="1">
      <c r="A52" s="1265" t="s">
        <v>764</v>
      </c>
      <c r="B52" s="1137"/>
      <c r="C52" s="393">
        <v>5.0700000000000002E-2</v>
      </c>
      <c r="D52" s="393">
        <v>4.9384999999999998E-2</v>
      </c>
      <c r="E52" s="393">
        <v>4.8908999999999994E-2</v>
      </c>
      <c r="F52" s="393">
        <v>4.9147000000000003E-2</v>
      </c>
      <c r="G52" s="393">
        <v>4.8551999999999998E-2</v>
      </c>
      <c r="H52" s="393">
        <v>4.8313999999999996E-2</v>
      </c>
      <c r="I52" s="393">
        <v>4.8195000000000002E-2</v>
      </c>
      <c r="J52" s="393">
        <v>4.8551999999999998E-2</v>
      </c>
      <c r="K52" s="668">
        <v>4.9503999999999992E-2</v>
      </c>
      <c r="L52" s="393">
        <v>5.0456000000000001E-2</v>
      </c>
      <c r="M52" s="393">
        <v>5.1764999999999992E-2</v>
      </c>
      <c r="N52" s="393">
        <v>5.1169999999999993E-2</v>
      </c>
      <c r="O52" s="393">
        <v>5.1645999999999997E-2</v>
      </c>
      <c r="P52" s="393">
        <v>5.2003000000000001E-2</v>
      </c>
      <c r="Q52" s="393">
        <v>5.2954999999999995E-2</v>
      </c>
      <c r="R52" s="393">
        <v>5.3669000000000001E-2</v>
      </c>
      <c r="S52" s="393">
        <v>5.3311999999999998E-2</v>
      </c>
      <c r="T52" s="393">
        <v>5.2597999999999999E-2</v>
      </c>
      <c r="U52" s="393">
        <v>5.2836000000000001E-2</v>
      </c>
      <c r="V52" s="393">
        <v>5.2954999999999995E-2</v>
      </c>
      <c r="W52" s="810">
        <v>5.2717E-2</v>
      </c>
      <c r="X52" s="835">
        <v>5.2836000000000001E-2</v>
      </c>
      <c r="Y52" s="886">
        <v>5.319299999999999E-2</v>
      </c>
      <c r="Z52" s="835">
        <v>5.4144999999999999E-2</v>
      </c>
      <c r="AA52" s="886">
        <v>5.3669000000000001E-2</v>
      </c>
      <c r="AB52" s="835">
        <v>5.4977999999999992E-2</v>
      </c>
      <c r="AC52" s="835">
        <v>5.4600000000000003E-2</v>
      </c>
      <c r="AD52" s="835">
        <v>5.3906999999999997E-2</v>
      </c>
      <c r="AE52" s="1055">
        <v>5.4382999999999994E-2</v>
      </c>
      <c r="AF52" s="1083">
        <v>5.3549999999999993E-2</v>
      </c>
      <c r="AG52" s="1055">
        <v>5.4144999999999999E-2</v>
      </c>
      <c r="AH52" s="1055">
        <v>5.4264E-2</v>
      </c>
      <c r="AI52" s="1055">
        <v>5.4382999999999994E-2</v>
      </c>
    </row>
    <row r="53" spans="1:35" ht="15.75" customHeight="1">
      <c r="A53" s="1218" t="s">
        <v>765</v>
      </c>
      <c r="B53" s="1137"/>
      <c r="C53" s="393">
        <v>3.7999999999999999E-2</v>
      </c>
      <c r="D53" s="393">
        <v>3.7009E-2</v>
      </c>
      <c r="E53" s="393">
        <v>3.6651999999999997E-2</v>
      </c>
      <c r="F53" s="393">
        <v>3.6889999999999999E-2</v>
      </c>
      <c r="G53" s="393">
        <v>3.6413999999999995E-2</v>
      </c>
      <c r="H53" s="393">
        <v>3.6176E-2</v>
      </c>
      <c r="I53" s="393">
        <v>3.6056999999999999E-2</v>
      </c>
      <c r="J53" s="393">
        <v>3.6413999999999995E-2</v>
      </c>
      <c r="K53" s="668">
        <v>3.7127999999999994E-2</v>
      </c>
      <c r="L53" s="393">
        <v>3.7842000000000001E-2</v>
      </c>
      <c r="M53" s="393">
        <v>3.8793999999999995E-2</v>
      </c>
      <c r="N53" s="393">
        <v>3.8317999999999998E-2</v>
      </c>
      <c r="O53" s="393">
        <v>3.8675000000000001E-2</v>
      </c>
      <c r="P53" s="393">
        <v>3.9032000000000004E-2</v>
      </c>
      <c r="Q53" s="393">
        <v>3.9627000000000002E-2</v>
      </c>
      <c r="R53" s="393">
        <v>4.0221999999999994E-2</v>
      </c>
      <c r="S53" s="393">
        <v>3.9983999999999999E-2</v>
      </c>
      <c r="T53" s="393">
        <v>3.9388999999999993E-2</v>
      </c>
      <c r="U53" s="393">
        <v>3.9508000000000001E-2</v>
      </c>
      <c r="V53" s="393">
        <v>3.9745999999999997E-2</v>
      </c>
      <c r="W53" s="810">
        <v>3.9508000000000001E-2</v>
      </c>
      <c r="X53" s="835">
        <v>3.9627000000000002E-2</v>
      </c>
      <c r="Y53" s="886">
        <v>3.9864999999999998E-2</v>
      </c>
      <c r="Z53" s="835">
        <v>4.0578999999999997E-2</v>
      </c>
      <c r="AA53" s="886">
        <v>4.0221999999999994E-2</v>
      </c>
      <c r="AB53" s="835">
        <v>4.1173999999999995E-2</v>
      </c>
      <c r="AC53" s="835">
        <v>4.0899999999999999E-2</v>
      </c>
      <c r="AD53" s="835">
        <v>4.0460000000000003E-2</v>
      </c>
      <c r="AE53" s="1055">
        <v>4.0697999999999998E-2</v>
      </c>
      <c r="AF53" s="1083">
        <v>4.0103E-2</v>
      </c>
      <c r="AG53" s="1055">
        <v>4.0578999999999997E-2</v>
      </c>
      <c r="AH53" s="1055">
        <v>4.0697999999999998E-2</v>
      </c>
      <c r="AI53" s="1055">
        <v>4.0816999999999992E-2</v>
      </c>
    </row>
    <row r="54" spans="1:35" ht="15.75" customHeight="1">
      <c r="A54" s="1218" t="s">
        <v>766</v>
      </c>
      <c r="B54" s="1137"/>
      <c r="C54" s="393">
        <v>2.52E-2</v>
      </c>
      <c r="D54" s="393">
        <v>2.4632999999999999E-2</v>
      </c>
      <c r="E54" s="393">
        <v>2.4395E-2</v>
      </c>
      <c r="F54" s="393">
        <v>2.4513999999999998E-2</v>
      </c>
      <c r="G54" s="393">
        <v>2.4275999999999999E-2</v>
      </c>
      <c r="H54" s="393">
        <v>2.4037999999999997E-2</v>
      </c>
      <c r="I54" s="393">
        <v>2.4037999999999997E-2</v>
      </c>
      <c r="J54" s="393">
        <v>2.4275999999999999E-2</v>
      </c>
      <c r="K54" s="668">
        <v>2.4751999999999996E-2</v>
      </c>
      <c r="L54" s="393">
        <v>2.5228E-2</v>
      </c>
      <c r="M54" s="393">
        <v>2.5822999999999999E-2</v>
      </c>
      <c r="N54" s="393">
        <v>2.5465999999999999E-2</v>
      </c>
      <c r="O54" s="393">
        <v>2.5704000000000001E-2</v>
      </c>
      <c r="P54" s="393">
        <v>2.5942E-2</v>
      </c>
      <c r="Q54" s="393">
        <v>2.6418000000000001E-2</v>
      </c>
      <c r="R54" s="393">
        <v>2.6774999999999997E-2</v>
      </c>
      <c r="S54" s="393">
        <v>2.6536999999999998E-2</v>
      </c>
      <c r="T54" s="393">
        <v>2.6179999999999998E-2</v>
      </c>
      <c r="U54" s="393">
        <v>2.6298999999999999E-2</v>
      </c>
      <c r="V54" s="393">
        <v>2.6418000000000001E-2</v>
      </c>
      <c r="W54" s="810">
        <v>2.6298999999999999E-2</v>
      </c>
      <c r="X54" s="835">
        <v>2.6298999999999999E-2</v>
      </c>
      <c r="Y54" s="886">
        <v>2.6536999999999998E-2</v>
      </c>
      <c r="Z54" s="835">
        <v>2.7012999999999999E-2</v>
      </c>
      <c r="AA54" s="886">
        <v>2.6774999999999997E-2</v>
      </c>
      <c r="AB54" s="835">
        <v>2.7488999999999996E-2</v>
      </c>
      <c r="AC54" s="835">
        <v>2.7300000000000001E-2</v>
      </c>
      <c r="AD54" s="835">
        <v>2.6893999999999998E-2</v>
      </c>
      <c r="AE54" s="1055">
        <v>2.7132E-2</v>
      </c>
      <c r="AF54" s="1083">
        <v>2.6774999999999997E-2</v>
      </c>
      <c r="AG54" s="1055">
        <v>2.7012999999999999E-2</v>
      </c>
      <c r="AH54" s="1055">
        <v>2.7012999999999999E-2</v>
      </c>
      <c r="AI54" s="1055">
        <v>2.7132E-2</v>
      </c>
    </row>
    <row r="55" spans="1:35" ht="15.75" customHeight="1">
      <c r="A55" s="1266" t="s">
        <v>769</v>
      </c>
      <c r="B55" s="1137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30"/>
      <c r="X55" s="713"/>
      <c r="Y55" s="780"/>
      <c r="Z55" s="713"/>
      <c r="AA55" s="780"/>
      <c r="AB55" s="713"/>
      <c r="AC55" s="713"/>
      <c r="AD55" s="713"/>
      <c r="AE55" s="1056"/>
      <c r="AF55" s="1084"/>
      <c r="AG55" s="1056"/>
      <c r="AH55" s="1056"/>
      <c r="AI55" s="1056"/>
    </row>
    <row r="56" spans="1:35" ht="15.75" customHeight="1">
      <c r="A56" s="1265" t="s">
        <v>764</v>
      </c>
      <c r="B56" s="1137"/>
      <c r="C56" s="393">
        <v>5.0900000000000001E-2</v>
      </c>
      <c r="D56" s="393">
        <v>4.9741999999999995E-2</v>
      </c>
      <c r="E56" s="393">
        <v>4.9147000000000003E-2</v>
      </c>
      <c r="F56" s="393">
        <v>4.9503999999999992E-2</v>
      </c>
      <c r="G56" s="393">
        <v>4.8908999999999994E-2</v>
      </c>
      <c r="H56" s="393">
        <v>4.8551999999999998E-2</v>
      </c>
      <c r="I56" s="393">
        <v>4.8551999999999998E-2</v>
      </c>
      <c r="J56" s="393">
        <v>4.8908999999999994E-2</v>
      </c>
      <c r="K56" s="668">
        <v>4.9860999999999996E-2</v>
      </c>
      <c r="L56" s="393">
        <v>5.0812999999999997E-2</v>
      </c>
      <c r="M56" s="393">
        <v>5.2003000000000001E-2</v>
      </c>
      <c r="N56" s="393">
        <v>5.1526999999999996E-2</v>
      </c>
      <c r="O56" s="393">
        <v>5.1884E-2</v>
      </c>
      <c r="P56" s="393">
        <v>5.2359999999999997E-2</v>
      </c>
      <c r="Q56" s="393">
        <v>5.319299999999999E-2</v>
      </c>
      <c r="R56" s="393">
        <v>5.4025999999999998E-2</v>
      </c>
      <c r="S56" s="393">
        <v>5.3669000000000001E-2</v>
      </c>
      <c r="T56" s="393">
        <v>5.2836000000000001E-2</v>
      </c>
      <c r="U56" s="393">
        <v>5.3073999999999996E-2</v>
      </c>
      <c r="V56" s="393">
        <v>5.3311999999999998E-2</v>
      </c>
      <c r="W56" s="810">
        <v>5.3073999999999996E-2</v>
      </c>
      <c r="X56" s="835">
        <v>5.3073999999999996E-2</v>
      </c>
      <c r="Y56" s="886">
        <v>5.3549999999999993E-2</v>
      </c>
      <c r="Z56" s="835">
        <v>5.4501999999999995E-2</v>
      </c>
      <c r="AA56" s="886">
        <v>5.4025999999999998E-2</v>
      </c>
      <c r="AB56" s="835">
        <v>5.5334999999999995E-2</v>
      </c>
      <c r="AC56" s="835">
        <v>5.5E-2</v>
      </c>
      <c r="AD56" s="835">
        <v>5.4264E-2</v>
      </c>
      <c r="AE56" s="1055">
        <v>5.4739999999999997E-2</v>
      </c>
      <c r="AF56" s="1083">
        <v>5.3906999999999997E-2</v>
      </c>
      <c r="AG56" s="1055">
        <v>5.4501999999999995E-2</v>
      </c>
      <c r="AH56" s="1055">
        <v>5.4621000000000003E-2</v>
      </c>
      <c r="AI56" s="1055">
        <v>5.4739999999999997E-2</v>
      </c>
    </row>
    <row r="57" spans="1:35" ht="15.75" customHeight="1">
      <c r="A57" s="1218" t="s">
        <v>765</v>
      </c>
      <c r="B57" s="1137"/>
      <c r="C57" s="393">
        <v>3.8300000000000001E-2</v>
      </c>
      <c r="D57" s="393">
        <v>3.7365999999999996E-2</v>
      </c>
      <c r="E57" s="393">
        <v>3.6889999999999999E-2</v>
      </c>
      <c r="F57" s="393">
        <v>3.7127999999999994E-2</v>
      </c>
      <c r="G57" s="393">
        <v>3.6651999999999997E-2</v>
      </c>
      <c r="H57" s="393">
        <v>3.6533000000000003E-2</v>
      </c>
      <c r="I57" s="393">
        <v>3.6413999999999995E-2</v>
      </c>
      <c r="J57" s="393">
        <v>3.6651999999999997E-2</v>
      </c>
      <c r="K57" s="668">
        <v>3.7484999999999997E-2</v>
      </c>
      <c r="L57" s="393">
        <v>3.8079999999999996E-2</v>
      </c>
      <c r="M57" s="393">
        <v>3.9032000000000004E-2</v>
      </c>
      <c r="N57" s="393">
        <v>3.8675000000000001E-2</v>
      </c>
      <c r="O57" s="393">
        <v>3.9032000000000004E-2</v>
      </c>
      <c r="P57" s="393">
        <v>3.9269999999999999E-2</v>
      </c>
      <c r="Q57" s="393">
        <v>3.9983999999999999E-2</v>
      </c>
      <c r="R57" s="393">
        <v>4.0578999999999997E-2</v>
      </c>
      <c r="S57" s="393">
        <v>4.0221999999999994E-2</v>
      </c>
      <c r="T57" s="393">
        <v>3.9627000000000002E-2</v>
      </c>
      <c r="U57" s="393">
        <v>3.9864999999999998E-2</v>
      </c>
      <c r="V57" s="393">
        <v>3.9983999999999999E-2</v>
      </c>
      <c r="W57" s="810">
        <v>3.9864999999999998E-2</v>
      </c>
      <c r="X57" s="835">
        <v>3.9864999999999998E-2</v>
      </c>
      <c r="Y57" s="886">
        <v>4.0221999999999994E-2</v>
      </c>
      <c r="Z57" s="835">
        <v>4.0816999999999992E-2</v>
      </c>
      <c r="AA57" s="886">
        <v>4.0578999999999997E-2</v>
      </c>
      <c r="AB57" s="835">
        <v>4.1530999999999998E-2</v>
      </c>
      <c r="AC57" s="835">
        <v>4.1300000000000003E-2</v>
      </c>
      <c r="AD57" s="835">
        <v>4.0697999999999998E-2</v>
      </c>
      <c r="AE57" s="1055">
        <v>4.1055000000000001E-2</v>
      </c>
      <c r="AF57" s="1083">
        <v>4.0460000000000003E-2</v>
      </c>
      <c r="AG57" s="1055">
        <v>4.0936E-2</v>
      </c>
      <c r="AH57" s="1055">
        <v>4.0936E-2</v>
      </c>
      <c r="AI57" s="1055">
        <v>4.1055000000000001E-2</v>
      </c>
    </row>
    <row r="58" spans="1:35" ht="15.75" customHeight="1">
      <c r="A58" s="1218" t="s">
        <v>766</v>
      </c>
      <c r="B58" s="1137"/>
      <c r="C58" s="393">
        <v>2.5499999999999998E-2</v>
      </c>
      <c r="D58" s="393">
        <v>2.4751999999999996E-2</v>
      </c>
      <c r="E58" s="393">
        <v>2.4513999999999998E-2</v>
      </c>
      <c r="F58" s="393">
        <v>2.4632999999999999E-2</v>
      </c>
      <c r="G58" s="393">
        <v>2.4395E-2</v>
      </c>
      <c r="H58" s="393">
        <v>2.4275999999999999E-2</v>
      </c>
      <c r="I58" s="393">
        <v>2.4156999999999998E-2</v>
      </c>
      <c r="J58" s="393">
        <v>2.4395E-2</v>
      </c>
      <c r="K58" s="668">
        <v>2.4870999999999997E-2</v>
      </c>
      <c r="L58" s="393">
        <v>2.5346999999999998E-2</v>
      </c>
      <c r="M58" s="393">
        <v>2.5942E-2</v>
      </c>
      <c r="N58" s="393">
        <v>2.5704000000000001E-2</v>
      </c>
      <c r="O58" s="393">
        <v>2.5942E-2</v>
      </c>
      <c r="P58" s="393">
        <v>2.6060999999999997E-2</v>
      </c>
      <c r="Q58" s="393">
        <v>2.6536999999999998E-2</v>
      </c>
      <c r="R58" s="393">
        <v>2.6893999999999998E-2</v>
      </c>
      <c r="S58" s="393">
        <v>2.6774999999999997E-2</v>
      </c>
      <c r="T58" s="393">
        <v>2.6298999999999999E-2</v>
      </c>
      <c r="U58" s="393">
        <v>2.6418000000000001E-2</v>
      </c>
      <c r="V58" s="393">
        <v>2.6536999999999998E-2</v>
      </c>
      <c r="W58" s="810">
        <v>2.6418000000000001E-2</v>
      </c>
      <c r="X58" s="835">
        <v>2.6536999999999998E-2</v>
      </c>
      <c r="Y58" s="886">
        <v>2.6655999999999999E-2</v>
      </c>
      <c r="Z58" s="835">
        <v>2.7132E-2</v>
      </c>
      <c r="AA58" s="886">
        <v>2.6893999999999998E-2</v>
      </c>
      <c r="AB58" s="835">
        <v>2.7607999999999997E-2</v>
      </c>
      <c r="AC58" s="835">
        <v>2.7400000000000001E-2</v>
      </c>
      <c r="AD58" s="835">
        <v>2.7012999999999999E-2</v>
      </c>
      <c r="AE58" s="1055">
        <v>2.7250999999999997E-2</v>
      </c>
      <c r="AF58" s="1083">
        <v>2.6893999999999998E-2</v>
      </c>
      <c r="AG58" s="1055">
        <v>2.7132E-2</v>
      </c>
      <c r="AH58" s="1055">
        <v>2.7250999999999997E-2</v>
      </c>
      <c r="AI58" s="1055">
        <v>2.7250999999999997E-2</v>
      </c>
    </row>
    <row r="59" spans="1:35" ht="27" customHeight="1">
      <c r="A59" s="1213" t="s">
        <v>770</v>
      </c>
      <c r="B59" s="1137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730"/>
      <c r="X59" s="713"/>
      <c r="Y59" s="780"/>
      <c r="Z59" s="713"/>
      <c r="AA59" s="780"/>
      <c r="AB59" s="868"/>
      <c r="AC59" s="868"/>
      <c r="AD59" s="868"/>
      <c r="AE59" s="868"/>
      <c r="AF59" s="804"/>
      <c r="AG59" s="868"/>
      <c r="AH59" s="868"/>
      <c r="AI59" s="868"/>
    </row>
    <row r="60" spans="1:35" ht="15.75" customHeight="1">
      <c r="A60" s="1218" t="s">
        <v>771</v>
      </c>
      <c r="B60" s="1137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30"/>
      <c r="X60" s="713"/>
      <c r="Y60" s="780"/>
      <c r="Z60" s="713"/>
      <c r="AA60" s="780"/>
      <c r="AB60" s="868"/>
      <c r="AC60" s="868"/>
      <c r="AD60" s="868"/>
      <c r="AE60" s="868"/>
      <c r="AF60" s="804"/>
      <c r="AG60" s="868"/>
      <c r="AH60" s="868"/>
      <c r="AI60" s="868"/>
    </row>
    <row r="61" spans="1:35" ht="15.75" customHeight="1">
      <c r="A61" s="1216" t="s">
        <v>781</v>
      </c>
      <c r="B61" s="1137"/>
      <c r="C61" s="381">
        <v>45521</v>
      </c>
      <c r="D61" s="381">
        <v>44666.424256999991</v>
      </c>
      <c r="E61" s="381">
        <v>44272.027911999998</v>
      </c>
      <c r="F61" s="381">
        <v>44567.436843999996</v>
      </c>
      <c r="G61" s="381">
        <v>44182.675334</v>
      </c>
      <c r="H61" s="381">
        <v>43960.254456999995</v>
      </c>
      <c r="I61" s="381">
        <v>43879.848774999999</v>
      </c>
      <c r="J61" s="381">
        <v>44182.675334</v>
      </c>
      <c r="K61" s="506">
        <v>44923.465922999996</v>
      </c>
      <c r="L61" s="712">
        <v>45671.585602999992</v>
      </c>
      <c r="M61" s="712">
        <v>46614.017883999994</v>
      </c>
      <c r="N61" s="712">
        <v>46278.404088000003</v>
      </c>
      <c r="O61" s="712">
        <v>46554.286429</v>
      </c>
      <c r="P61" s="712">
        <v>46918.039559999997</v>
      </c>
      <c r="Q61" s="712">
        <v>47612.994442999996</v>
      </c>
      <c r="R61" s="712">
        <v>48192.441024</v>
      </c>
      <c r="S61" s="712">
        <v>47978.591716999996</v>
      </c>
      <c r="T61" s="712">
        <v>47437.410061999995</v>
      </c>
      <c r="U61" s="712">
        <v>47604.604586000001</v>
      </c>
      <c r="V61" s="712">
        <v>47837.104524999995</v>
      </c>
      <c r="W61" s="812">
        <v>47663.731282999994</v>
      </c>
      <c r="X61" s="837">
        <v>47718.729869999996</v>
      </c>
      <c r="Y61" s="882">
        <v>48111.071680000001</v>
      </c>
      <c r="Z61" s="837">
        <v>48796.375662999999</v>
      </c>
      <c r="AA61" s="882">
        <v>48454.990485999995</v>
      </c>
      <c r="AB61" s="837">
        <v>49526.372475999997</v>
      </c>
      <c r="AC61" s="837">
        <v>49271</v>
      </c>
      <c r="AD61" s="837">
        <v>48820.460786999996</v>
      </c>
      <c r="AE61" s="1060">
        <v>49150.446121000001</v>
      </c>
      <c r="AF61" s="1088">
        <v>48600.344820999999</v>
      </c>
      <c r="AG61" s="1060">
        <v>48976.581408999999</v>
      </c>
      <c r="AH61" s="1060">
        <v>49143.265303999993</v>
      </c>
      <c r="AI61" s="1060">
        <v>49267.965641999996</v>
      </c>
    </row>
    <row r="62" spans="1:35" ht="15.75" customHeight="1">
      <c r="A62" s="1216" t="s">
        <v>782</v>
      </c>
      <c r="B62" s="1137"/>
      <c r="C62" s="381">
        <v>76937</v>
      </c>
      <c r="D62" s="381">
        <v>75493.815984999994</v>
      </c>
      <c r="E62" s="381">
        <v>74827.219396999993</v>
      </c>
      <c r="F62" s="381">
        <v>75326.510433999996</v>
      </c>
      <c r="G62" s="381">
        <v>74676.198401000001</v>
      </c>
      <c r="H62" s="381">
        <v>74300.269428</v>
      </c>
      <c r="I62" s="381">
        <v>74164.370118999999</v>
      </c>
      <c r="J62" s="381">
        <v>74676.198401000001</v>
      </c>
      <c r="K62" s="506">
        <v>75928.259875999996</v>
      </c>
      <c r="L62" s="712">
        <v>77192.708774999992</v>
      </c>
      <c r="M62" s="712">
        <v>78785.578753000009</v>
      </c>
      <c r="N62" s="712">
        <v>78218.334550999993</v>
      </c>
      <c r="O62" s="712">
        <v>78684.622485</v>
      </c>
      <c r="P62" s="712">
        <v>79299.426822000009</v>
      </c>
      <c r="Q62" s="712">
        <v>80474.018106999996</v>
      </c>
      <c r="R62" s="712">
        <v>81453.38096699999</v>
      </c>
      <c r="S62" s="712">
        <v>81091.939529999989</v>
      </c>
      <c r="T62" s="712">
        <v>80177.250909000009</v>
      </c>
      <c r="U62" s="712">
        <v>80459.837948</v>
      </c>
      <c r="V62" s="712">
        <v>80852.802127999996</v>
      </c>
      <c r="W62" s="812">
        <v>80559.772005999999</v>
      </c>
      <c r="X62" s="837">
        <v>80652.728974999991</v>
      </c>
      <c r="Y62" s="882">
        <v>81315.853142999986</v>
      </c>
      <c r="Z62" s="837">
        <v>82474.132859999998</v>
      </c>
      <c r="AA62" s="882">
        <v>81897.133990000002</v>
      </c>
      <c r="AB62" s="837">
        <v>83707.950801999992</v>
      </c>
      <c r="AC62" s="837">
        <v>83276</v>
      </c>
      <c r="AD62" s="837">
        <v>82514.840737000006</v>
      </c>
      <c r="AE62" s="1060">
        <v>83072.571721999993</v>
      </c>
      <c r="AF62" s="1088">
        <v>82142.807347999988</v>
      </c>
      <c r="AG62" s="1060">
        <v>82778.710979999989</v>
      </c>
      <c r="AH62" s="1060">
        <v>83060.434911999997</v>
      </c>
      <c r="AI62" s="1060">
        <v>83271.199739000003</v>
      </c>
    </row>
    <row r="63" spans="1:35" ht="15.75" customHeight="1">
      <c r="A63" s="1216" t="s">
        <v>783</v>
      </c>
      <c r="B63" s="1137"/>
      <c r="C63" s="381">
        <v>193046</v>
      </c>
      <c r="D63" s="381">
        <v>189423.99091699999</v>
      </c>
      <c r="E63" s="381">
        <v>187751.41188299996</v>
      </c>
      <c r="F63" s="381">
        <v>189004.19925799998</v>
      </c>
      <c r="G63" s="381">
        <v>187372.479945</v>
      </c>
      <c r="H63" s="381">
        <v>186429.224422</v>
      </c>
      <c r="I63" s="381">
        <v>186088.23527699997</v>
      </c>
      <c r="J63" s="381">
        <v>187372.479945</v>
      </c>
      <c r="K63" s="506">
        <v>190514.06840199998</v>
      </c>
      <c r="L63" s="712">
        <v>193686.738231</v>
      </c>
      <c r="M63" s="712">
        <v>197683.460093</v>
      </c>
      <c r="N63" s="712">
        <v>196260.16927999997</v>
      </c>
      <c r="O63" s="712">
        <v>197430.14729199998</v>
      </c>
      <c r="P63" s="712">
        <v>198972.77297099997</v>
      </c>
      <c r="Q63" s="712">
        <v>201919.97826</v>
      </c>
      <c r="R63" s="712">
        <v>204377.32944999999</v>
      </c>
      <c r="S63" s="712">
        <v>203470.42497600001</v>
      </c>
      <c r="T63" s="712">
        <v>201175.34992099999</v>
      </c>
      <c r="U63" s="712">
        <v>201884.39821199997</v>
      </c>
      <c r="V63" s="712">
        <v>202870.39758299998</v>
      </c>
      <c r="W63" s="812">
        <v>202135.14620599998</v>
      </c>
      <c r="X63" s="837">
        <v>202368.38763399998</v>
      </c>
      <c r="Y63" s="882">
        <v>204032.253845</v>
      </c>
      <c r="Z63" s="837">
        <v>206938.53122599999</v>
      </c>
      <c r="AA63" s="882">
        <v>205490.76449299997</v>
      </c>
      <c r="AB63" s="837">
        <v>210034.34407200001</v>
      </c>
      <c r="AC63" s="837">
        <v>208950</v>
      </c>
      <c r="AD63" s="837">
        <v>207040.67261499999</v>
      </c>
      <c r="AE63" s="1060">
        <v>208440.09369399998</v>
      </c>
      <c r="AF63" s="1088">
        <v>206107.19163300001</v>
      </c>
      <c r="AG63" s="1060">
        <v>207702.75803199998</v>
      </c>
      <c r="AH63" s="1060">
        <v>208409.64076099999</v>
      </c>
      <c r="AI63" s="1060">
        <v>208938.477594</v>
      </c>
    </row>
    <row r="64" spans="1:35" ht="15.75" customHeight="1">
      <c r="A64" s="1216" t="s">
        <v>780</v>
      </c>
      <c r="B64" s="1137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30"/>
      <c r="X64" s="713"/>
      <c r="Y64" s="780"/>
      <c r="Z64" s="713"/>
      <c r="AA64" s="780"/>
      <c r="AB64" s="713"/>
      <c r="AC64" s="713"/>
      <c r="AD64" s="713"/>
      <c r="AE64" s="1056"/>
      <c r="AF64" s="1084"/>
      <c r="AG64" s="1056"/>
      <c r="AH64" s="1056"/>
      <c r="AI64" s="1056"/>
    </row>
    <row r="65" spans="1:36" ht="15.75" customHeight="1">
      <c r="A65" s="1216" t="s">
        <v>781</v>
      </c>
      <c r="B65" s="1137"/>
      <c r="C65" s="381">
        <v>13955</v>
      </c>
      <c r="D65" s="381">
        <v>13693.868117999999</v>
      </c>
      <c r="E65" s="381">
        <v>13573.282324</v>
      </c>
      <c r="F65" s="381">
        <v>13664.017086999998</v>
      </c>
      <c r="G65" s="381">
        <v>13546.520532999999</v>
      </c>
      <c r="H65" s="381">
        <v>13478.570105000001</v>
      </c>
      <c r="I65" s="381">
        <v>13453.929488999998</v>
      </c>
      <c r="J65" s="381">
        <v>13546.520532999999</v>
      </c>
      <c r="K65" s="506">
        <v>13773.148417</v>
      </c>
      <c r="L65" s="712">
        <v>14002.112509000001</v>
      </c>
      <c r="M65" s="712">
        <v>14290.371920999998</v>
      </c>
      <c r="N65" s="712">
        <v>14188.093801000001</v>
      </c>
      <c r="O65" s="712">
        <v>14272.201215999999</v>
      </c>
      <c r="P65" s="712">
        <v>14383.669586999999</v>
      </c>
      <c r="Q65" s="712">
        <v>14596.344364</v>
      </c>
      <c r="R65" s="712">
        <v>14773.617236</v>
      </c>
      <c r="S65" s="712">
        <v>14708.478777999999</v>
      </c>
      <c r="T65" s="712">
        <v>14543.171593999999</v>
      </c>
      <c r="U65" s="712">
        <v>14594.237469</v>
      </c>
      <c r="V65" s="712">
        <v>14665.624973999998</v>
      </c>
      <c r="W65" s="812">
        <v>14612.735543000001</v>
      </c>
      <c r="X65" s="837">
        <v>14629.584514999999</v>
      </c>
      <c r="Y65" s="882">
        <v>14749.934331999999</v>
      </c>
      <c r="Z65" s="837">
        <v>14959.526890000001</v>
      </c>
      <c r="AA65" s="882">
        <v>14855.087611000001</v>
      </c>
      <c r="AB65" s="837">
        <v>15183.042448</v>
      </c>
      <c r="AC65" s="837">
        <v>15105</v>
      </c>
      <c r="AD65" s="837">
        <v>14967.657921999999</v>
      </c>
      <c r="AE65" s="1060">
        <v>15068.615022999998</v>
      </c>
      <c r="AF65" s="1088">
        <v>14900.540969999998</v>
      </c>
      <c r="AG65" s="1060">
        <v>15015.373470999999</v>
      </c>
      <c r="AH65" s="1060">
        <v>15066.709713999999</v>
      </c>
      <c r="AI65" s="1060">
        <v>15104.845405999999</v>
      </c>
    </row>
    <row r="66" spans="1:36" ht="15.75" customHeight="1">
      <c r="A66" s="1216" t="s">
        <v>782</v>
      </c>
      <c r="B66" s="1137"/>
      <c r="C66" s="381">
        <v>45372</v>
      </c>
      <c r="D66" s="381">
        <v>44520.675080000001</v>
      </c>
      <c r="E66" s="381">
        <v>44127.565600999995</v>
      </c>
      <c r="F66" s="381">
        <v>44422.010632999998</v>
      </c>
      <c r="G66" s="381">
        <v>44038.504572999998</v>
      </c>
      <c r="H66" s="381">
        <v>43816.809476999995</v>
      </c>
      <c r="I66" s="381">
        <v>43736.666071</v>
      </c>
      <c r="J66" s="381">
        <v>44038.504572999998</v>
      </c>
      <c r="K66" s="381">
        <v>44776.878033999994</v>
      </c>
      <c r="L66" s="381">
        <v>45522.556547999993</v>
      </c>
      <c r="M66" s="381">
        <v>46461.913511999992</v>
      </c>
      <c r="N66" s="381">
        <v>46127.394754000001</v>
      </c>
      <c r="O66" s="381">
        <v>46402.376979000001</v>
      </c>
      <c r="P66" s="381">
        <v>46764.943203999996</v>
      </c>
      <c r="Q66" s="381">
        <v>47457.630303999991</v>
      </c>
      <c r="R66" s="381">
        <v>48035.186213000001</v>
      </c>
      <c r="S66" s="381">
        <v>47822.034721999997</v>
      </c>
      <c r="T66" s="381">
        <v>47282.618907999997</v>
      </c>
      <c r="U66" s="381">
        <v>47449.267817</v>
      </c>
      <c r="V66" s="381">
        <v>47681.009130999999</v>
      </c>
      <c r="W66" s="733">
        <v>47508.201614999998</v>
      </c>
      <c r="X66" s="739">
        <v>47563.020750000003</v>
      </c>
      <c r="Y66" s="883">
        <v>47954.082357999992</v>
      </c>
      <c r="Z66" s="739">
        <v>48637.150211999993</v>
      </c>
      <c r="AA66" s="883">
        <v>48296.878875000002</v>
      </c>
      <c r="AB66" s="739">
        <v>49364.764882999996</v>
      </c>
      <c r="AC66" s="739">
        <v>49110</v>
      </c>
      <c r="AD66" s="739">
        <v>48661.156676999999</v>
      </c>
      <c r="AE66" s="1057">
        <v>48990.065299000002</v>
      </c>
      <c r="AF66" s="1085">
        <v>48441.758875999993</v>
      </c>
      <c r="AG66" s="1057">
        <v>48816.76786</v>
      </c>
      <c r="AH66" s="1057">
        <v>48982.907805999996</v>
      </c>
      <c r="AI66" s="1057">
        <v>49107.201401999999</v>
      </c>
    </row>
    <row r="67" spans="1:36" ht="15.75" customHeight="1">
      <c r="A67" s="1216" t="s">
        <v>783</v>
      </c>
      <c r="B67" s="1137"/>
      <c r="C67" s="381">
        <v>161481</v>
      </c>
      <c r="D67" s="381">
        <v>158450.85001199998</v>
      </c>
      <c r="E67" s="381">
        <v>157051.75808699999</v>
      </c>
      <c r="F67" s="381">
        <v>158099.69933799998</v>
      </c>
      <c r="G67" s="381">
        <v>156734.78611699998</v>
      </c>
      <c r="H67" s="381">
        <v>155945.764471</v>
      </c>
      <c r="I67" s="381">
        <v>155660.53122899999</v>
      </c>
      <c r="J67" s="381">
        <v>156734.78611699998</v>
      </c>
      <c r="K67" s="381">
        <v>159362.686441</v>
      </c>
      <c r="L67" s="381">
        <v>162016.58588499998</v>
      </c>
      <c r="M67" s="381">
        <v>165359.79485199999</v>
      </c>
      <c r="N67" s="381">
        <v>164169.22948299997</v>
      </c>
      <c r="O67" s="381">
        <v>165147.901786</v>
      </c>
      <c r="P67" s="381">
        <v>166438.289353</v>
      </c>
      <c r="Q67" s="381">
        <v>168903.59045699998</v>
      </c>
      <c r="R67" s="381">
        <v>170959.13457699999</v>
      </c>
      <c r="S67" s="381">
        <v>170200.52016799999</v>
      </c>
      <c r="T67" s="381">
        <v>168280.71791999997</v>
      </c>
      <c r="U67" s="381">
        <v>168873.82819999999</v>
      </c>
      <c r="V67" s="381">
        <v>169698.604586</v>
      </c>
      <c r="W67" s="733">
        <v>169083.57581499999</v>
      </c>
      <c r="X67" s="739">
        <v>169278.679409</v>
      </c>
      <c r="Y67" s="883">
        <v>170670.483179</v>
      </c>
      <c r="Z67" s="739">
        <v>173101.54857800002</v>
      </c>
      <c r="AA67" s="883">
        <v>171890.50949699999</v>
      </c>
      <c r="AB67" s="739">
        <v>175691.158153</v>
      </c>
      <c r="AC67" s="739">
        <v>174784</v>
      </c>
      <c r="AD67" s="739">
        <v>173186.98867400002</v>
      </c>
      <c r="AE67" s="1057">
        <v>174357.587271</v>
      </c>
      <c r="AF67" s="1085">
        <v>172406.14316099999</v>
      </c>
      <c r="AG67" s="1057">
        <v>173740.81491199997</v>
      </c>
      <c r="AH67" s="1057">
        <v>174332.113774</v>
      </c>
      <c r="AI67" s="1057">
        <v>174774.479257</v>
      </c>
    </row>
    <row r="68" spans="1:36" ht="15.75" customHeight="1">
      <c r="A68" s="1216" t="s">
        <v>287</v>
      </c>
      <c r="B68" s="113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0"/>
      <c r="Z68" s="713"/>
      <c r="AA68" s="780"/>
      <c r="AB68" s="713"/>
      <c r="AC68" s="713"/>
      <c r="AD68" s="713"/>
      <c r="AE68" s="1056"/>
      <c r="AF68" s="1084"/>
      <c r="AG68" s="1056"/>
      <c r="AH68" s="1056"/>
      <c r="AI68" s="1056"/>
    </row>
    <row r="69" spans="1:36" ht="15.75" customHeight="1">
      <c r="A69" s="1216" t="s">
        <v>1772</v>
      </c>
      <c r="B69" s="1137"/>
      <c r="C69" s="381">
        <v>69494</v>
      </c>
      <c r="D69" s="381">
        <v>70049.189469000004</v>
      </c>
      <c r="E69" s="381">
        <v>70006.098854999989</v>
      </c>
      <c r="F69" s="381">
        <v>70765.571016000002</v>
      </c>
      <c r="G69" s="381">
        <v>70986.410501999999</v>
      </c>
      <c r="H69" s="381">
        <v>71067.205314000006</v>
      </c>
      <c r="I69" s="381">
        <v>70959.478778999997</v>
      </c>
      <c r="J69" s="381">
        <v>70986.410501999999</v>
      </c>
      <c r="K69" s="381">
        <v>71288.044799999989</v>
      </c>
      <c r="L69" s="381">
        <v>71767.42796999999</v>
      </c>
      <c r="M69" s="381">
        <v>72079.834981000007</v>
      </c>
      <c r="N69" s="381">
        <v>72618.467655999993</v>
      </c>
      <c r="O69" s="381">
        <v>72230.652130000002</v>
      </c>
      <c r="P69" s="381">
        <v>72712.359726999988</v>
      </c>
      <c r="Q69" s="381">
        <v>73141.256908999989</v>
      </c>
      <c r="R69" s="381">
        <v>73412.891782999999</v>
      </c>
      <c r="S69" s="381">
        <v>73798.899103999996</v>
      </c>
      <c r="T69" s="381">
        <v>73999.051154000001</v>
      </c>
      <c r="U69" s="381">
        <v>73927.568329999995</v>
      </c>
      <c r="V69" s="381">
        <v>74477.986288999993</v>
      </c>
      <c r="W69" s="733">
        <v>74663.84167899999</v>
      </c>
      <c r="X69" s="739">
        <v>74728.176292000004</v>
      </c>
      <c r="Y69" s="883">
        <v>75457.301430000007</v>
      </c>
      <c r="Z69" s="739">
        <v>75650.305030999996</v>
      </c>
      <c r="AA69" s="883">
        <v>75500.191052999988</v>
      </c>
      <c r="AB69" s="739">
        <v>76300.799014999997</v>
      </c>
      <c r="AC69" s="739">
        <v>76601</v>
      </c>
      <c r="AD69" s="739">
        <v>76987.034411000001</v>
      </c>
      <c r="AE69" s="1057">
        <v>77137.148507999998</v>
      </c>
      <c r="AF69" s="1085">
        <v>77287.262485999992</v>
      </c>
      <c r="AG69" s="1057">
        <v>76972.737869999997</v>
      </c>
      <c r="AH69" s="1057">
        <v>77644.676724999998</v>
      </c>
      <c r="AI69" s="1057">
        <v>77673.269925999994</v>
      </c>
    </row>
    <row r="70" spans="1:36" ht="15.75" customHeight="1">
      <c r="A70" s="1216" t="s">
        <v>785</v>
      </c>
      <c r="B70" s="113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730"/>
      <c r="X70" s="713"/>
      <c r="Y70" s="780"/>
      <c r="Z70" s="713"/>
      <c r="AA70" s="780"/>
      <c r="AB70" s="713"/>
      <c r="AC70" s="713"/>
      <c r="AD70" s="713"/>
      <c r="AE70" s="1056"/>
      <c r="AF70" s="1084"/>
      <c r="AG70" s="1056"/>
      <c r="AH70" s="1056"/>
      <c r="AI70" s="1056"/>
    </row>
    <row r="71" spans="1:36" ht="24" customHeight="1">
      <c r="A71" s="1216" t="s">
        <v>786</v>
      </c>
      <c r="B71" s="113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0"/>
      <c r="Z71" s="713"/>
      <c r="AA71" s="780"/>
      <c r="AB71" s="713"/>
      <c r="AC71" s="713"/>
      <c r="AD71" s="713"/>
      <c r="AE71" s="1056"/>
      <c r="AF71" s="1084"/>
      <c r="AG71" s="1056"/>
      <c r="AH71" s="1056"/>
      <c r="AI71" s="1056"/>
      <c r="AJ71" s="899"/>
    </row>
    <row r="72" spans="1:36" ht="15.75" customHeight="1">
      <c r="A72" s="1216" t="s">
        <v>1773</v>
      </c>
      <c r="B72" s="1137"/>
      <c r="C72" s="381">
        <v>611121</v>
      </c>
      <c r="D72" s="381">
        <v>611748.46793199994</v>
      </c>
      <c r="E72" s="381">
        <v>610222.91530200001</v>
      </c>
      <c r="F72" s="381">
        <v>614002.04590200004</v>
      </c>
      <c r="G72" s="381">
        <v>612182.07025500003</v>
      </c>
      <c r="H72" s="381">
        <v>610222.83057400002</v>
      </c>
      <c r="I72" s="381">
        <v>608716.57593599998</v>
      </c>
      <c r="J72" s="381">
        <v>612182.07025500003</v>
      </c>
      <c r="K72" s="381">
        <v>614208.96095999994</v>
      </c>
      <c r="L72" s="381">
        <v>619158.50392199995</v>
      </c>
      <c r="M72" s="381">
        <v>623741.27269999997</v>
      </c>
      <c r="N72" s="381">
        <v>624661.894661</v>
      </c>
      <c r="O72" s="381">
        <v>622361.97380699997</v>
      </c>
      <c r="P72" s="381">
        <v>627090.961931</v>
      </c>
      <c r="Q72" s="381">
        <v>633654.56853300007</v>
      </c>
      <c r="R72" s="381">
        <v>637679.969514</v>
      </c>
      <c r="S72" s="381">
        <v>640475.90593000001</v>
      </c>
      <c r="T72" s="381">
        <v>639573.50179800007</v>
      </c>
      <c r="U72" s="381">
        <v>639693.04657999997</v>
      </c>
      <c r="V72" s="381">
        <v>643663.15861399996</v>
      </c>
      <c r="W72" s="733">
        <v>643948.54381900001</v>
      </c>
      <c r="X72" s="739">
        <v>643520.07360900007</v>
      </c>
      <c r="Y72" s="883">
        <v>648420.027367</v>
      </c>
      <c r="Z72" s="739">
        <v>651755.74480799993</v>
      </c>
      <c r="AA72" s="883">
        <v>652502.07579899998</v>
      </c>
      <c r="AB72" s="739">
        <v>659508.74046400003</v>
      </c>
      <c r="AC72" s="739">
        <v>658799</v>
      </c>
      <c r="AD72" s="739">
        <v>658841.83530899999</v>
      </c>
      <c r="AE72" s="1057">
        <v>661310.67452100001</v>
      </c>
      <c r="AF72" s="1085">
        <v>661432.66487199988</v>
      </c>
      <c r="AG72" s="1057">
        <v>658944.74984099995</v>
      </c>
      <c r="AH72" s="1057">
        <v>663092.51340499998</v>
      </c>
      <c r="AI72" s="1057">
        <v>664524.71624700003</v>
      </c>
      <c r="AJ72" s="1120"/>
    </row>
    <row r="73" spans="1:36" ht="15.75" customHeight="1">
      <c r="A73" s="1216" t="s">
        <v>57</v>
      </c>
      <c r="B73" s="1137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0"/>
      <c r="Z73" s="713"/>
      <c r="AA73" s="780"/>
      <c r="AB73" s="713"/>
      <c r="AC73" s="713"/>
      <c r="AD73" s="713"/>
      <c r="AE73" s="1056"/>
      <c r="AF73" s="1084"/>
      <c r="AG73" s="1056"/>
      <c r="AH73" s="1056"/>
      <c r="AI73" s="1056"/>
      <c r="AJ73" s="1120"/>
    </row>
    <row r="74" spans="1:36" ht="24.75" customHeight="1">
      <c r="A74" s="1216" t="s">
        <v>1774</v>
      </c>
      <c r="B74" s="1137"/>
      <c r="C74" s="381">
        <v>222417</v>
      </c>
      <c r="D74" s="381">
        <v>220941.20981799997</v>
      </c>
      <c r="E74" s="381">
        <v>219930.43036299999</v>
      </c>
      <c r="F74" s="381">
        <v>220161.44422999999</v>
      </c>
      <c r="G74" s="381">
        <v>218031.36541199998</v>
      </c>
      <c r="H74" s="381">
        <v>216288.36931800001</v>
      </c>
      <c r="I74" s="381">
        <v>215526.03711099998</v>
      </c>
      <c r="J74" s="381">
        <v>218031.36541199998</v>
      </c>
      <c r="K74" s="381">
        <v>218526.40338899998</v>
      </c>
      <c r="L74" s="381">
        <v>220611.363595</v>
      </c>
      <c r="M74" s="381">
        <v>222993.160971</v>
      </c>
      <c r="N74" s="381">
        <v>221847.27891199998</v>
      </c>
      <c r="O74" s="381">
        <v>221439.61406699999</v>
      </c>
      <c r="P74" s="381">
        <v>223350.887823</v>
      </c>
      <c r="Q74" s="381">
        <v>226826.62161599999</v>
      </c>
      <c r="R74" s="381">
        <v>228933.819709</v>
      </c>
      <c r="S74" s="381">
        <v>229715.82582899998</v>
      </c>
      <c r="T74" s="381">
        <v>228345.90818199998</v>
      </c>
      <c r="U74" s="381">
        <v>228681.16592999999</v>
      </c>
      <c r="V74" s="381">
        <v>229786.30643499998</v>
      </c>
      <c r="W74" s="733">
        <v>229365.91323099998</v>
      </c>
      <c r="X74" s="739">
        <v>228825.14617200001</v>
      </c>
      <c r="Y74" s="883">
        <v>230024.46208699999</v>
      </c>
      <c r="Z74" s="739">
        <v>231870.019283</v>
      </c>
      <c r="AA74" s="883">
        <v>232943.63787799998</v>
      </c>
      <c r="AB74" s="739">
        <v>235479.69935699998</v>
      </c>
      <c r="AC74" s="739">
        <v>233924</v>
      </c>
      <c r="AD74" s="739">
        <v>232653.78648399998</v>
      </c>
      <c r="AE74" s="1057">
        <v>233990.64069499998</v>
      </c>
      <c r="AF74" s="1085">
        <v>233577.113553</v>
      </c>
      <c r="AG74" s="1057">
        <v>232778.45600100001</v>
      </c>
      <c r="AH74" s="1057">
        <v>233616.12567999997</v>
      </c>
      <c r="AI74" s="1057">
        <v>234586.181193</v>
      </c>
      <c r="AJ74" s="1120"/>
    </row>
    <row r="75" spans="1:36" ht="21.75" customHeight="1">
      <c r="A75" s="1216" t="s">
        <v>790</v>
      </c>
      <c r="B75" s="113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0"/>
      <c r="Z75" s="713"/>
      <c r="AA75" s="780"/>
      <c r="AB75" s="713"/>
      <c r="AC75" s="713"/>
      <c r="AD75" s="713"/>
      <c r="AE75" s="1056"/>
      <c r="AF75" s="1084"/>
      <c r="AG75" s="1056"/>
      <c r="AH75" s="1056"/>
      <c r="AI75" s="1056"/>
      <c r="AJ75" s="1120"/>
    </row>
    <row r="76" spans="1:36" ht="22.5" customHeight="1">
      <c r="A76" s="1216" t="s">
        <v>1775</v>
      </c>
      <c r="B76" s="1137"/>
      <c r="C76" s="381">
        <v>27518</v>
      </c>
      <c r="D76" s="381">
        <v>27196.416723000002</v>
      </c>
      <c r="E76" s="381">
        <v>27034.498778000001</v>
      </c>
      <c r="F76" s="381">
        <v>26971.020012999998</v>
      </c>
      <c r="G76" s="381">
        <v>26590.622351999999</v>
      </c>
      <c r="H76" s="381">
        <v>26293.791250999999</v>
      </c>
      <c r="I76" s="381">
        <v>26182.700466999999</v>
      </c>
      <c r="J76" s="381">
        <v>26590.622351999999</v>
      </c>
      <c r="K76" s="381">
        <v>26632.651010000001</v>
      </c>
      <c r="L76" s="381">
        <v>26912.990258000002</v>
      </c>
      <c r="M76" s="381">
        <v>27264.356322</v>
      </c>
      <c r="N76" s="381">
        <v>27005.225491999998</v>
      </c>
      <c r="O76" s="381">
        <v>26988.705555</v>
      </c>
      <c r="P76" s="381">
        <v>27240.161003999998</v>
      </c>
      <c r="Q76" s="381">
        <v>27756.561147</v>
      </c>
      <c r="R76" s="381">
        <v>28068.655188000001</v>
      </c>
      <c r="S76" s="381">
        <v>28146.503560000001</v>
      </c>
      <c r="T76" s="381">
        <v>27893.895358000002</v>
      </c>
      <c r="U76" s="381">
        <v>27958.593872999998</v>
      </c>
      <c r="V76" s="381">
        <v>28068.249992999998</v>
      </c>
      <c r="W76" s="733">
        <v>27974.640546999995</v>
      </c>
      <c r="X76" s="739">
        <v>27877.311517999999</v>
      </c>
      <c r="Y76" s="883">
        <v>27979.602609000001</v>
      </c>
      <c r="Z76" s="739">
        <v>28257.677882</v>
      </c>
      <c r="AA76" s="883">
        <v>28454.066675999999</v>
      </c>
      <c r="AB76" s="739">
        <v>28766.658136999999</v>
      </c>
      <c r="AC76" s="739">
        <v>28471</v>
      </c>
      <c r="AD76" s="739">
        <v>28213.557560999998</v>
      </c>
      <c r="AE76" s="1057">
        <v>28413.165066999998</v>
      </c>
      <c r="AF76" s="1085">
        <v>28326.207126000001</v>
      </c>
      <c r="AG76" s="1057">
        <v>28235.786999</v>
      </c>
      <c r="AH76" s="1057">
        <v>28286.987820000002</v>
      </c>
      <c r="AI76" s="1057">
        <v>28441.911777999998</v>
      </c>
      <c r="AJ76" s="1120"/>
    </row>
    <row r="77" spans="1:36" ht="29.25" customHeight="1">
      <c r="A77" s="1216" t="s">
        <v>792</v>
      </c>
      <c r="B77" s="1137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0"/>
      <c r="Z77" s="713"/>
      <c r="AA77" s="713"/>
      <c r="AB77" s="868"/>
      <c r="AC77" s="868"/>
      <c r="AD77" s="868"/>
      <c r="AE77" s="868"/>
      <c r="AF77" s="804"/>
      <c r="AG77" s="868"/>
      <c r="AH77" s="868"/>
      <c r="AI77" s="868"/>
      <c r="AJ77" s="1120"/>
    </row>
    <row r="78" spans="1:36" ht="15.75" customHeight="1">
      <c r="A78" s="1216" t="s">
        <v>793</v>
      </c>
      <c r="B78" s="1137"/>
      <c r="C78" s="381">
        <v>337699</v>
      </c>
      <c r="D78" s="381">
        <v>333558.10134499997</v>
      </c>
      <c r="E78" s="381">
        <v>331520.22931999998</v>
      </c>
      <c r="F78" s="381">
        <v>330614.588269</v>
      </c>
      <c r="G78" s="381">
        <v>325786.39436699997</v>
      </c>
      <c r="H78" s="381">
        <v>322033.06915499998</v>
      </c>
      <c r="I78" s="381">
        <v>320646.98131199996</v>
      </c>
      <c r="J78" s="381">
        <v>325786.39436699997</v>
      </c>
      <c r="K78" s="381">
        <v>326275.91145799996</v>
      </c>
      <c r="L78" s="381">
        <v>329746.72091199999</v>
      </c>
      <c r="M78" s="381">
        <v>334136.15098500001</v>
      </c>
      <c r="N78" s="381">
        <v>330795.78004899999</v>
      </c>
      <c r="O78" s="381">
        <v>330639.32539399998</v>
      </c>
      <c r="P78" s="381">
        <v>333745.57775300002</v>
      </c>
      <c r="Q78" s="381">
        <v>340200.93064999999</v>
      </c>
      <c r="R78" s="381">
        <v>344101.42220999999</v>
      </c>
      <c r="S78" s="381">
        <v>345030.79102800001</v>
      </c>
      <c r="T78" s="381">
        <v>341816.88960300002</v>
      </c>
      <c r="U78" s="381">
        <v>342642.64833399997</v>
      </c>
      <c r="V78" s="381">
        <v>343951.247661</v>
      </c>
      <c r="W78" s="733">
        <v>342745.61641599995</v>
      </c>
      <c r="X78" s="739">
        <v>341509.68443900003</v>
      </c>
      <c r="Y78" s="883">
        <v>342702.12429599999</v>
      </c>
      <c r="Z78" s="739">
        <v>346182.39496399998</v>
      </c>
      <c r="AA78" s="739">
        <v>348679.29318600002</v>
      </c>
      <c r="AB78" s="739">
        <v>352513.72165799997</v>
      </c>
      <c r="AC78" s="739">
        <v>348751</v>
      </c>
      <c r="AD78" s="739">
        <v>345448.89490999997</v>
      </c>
      <c r="AE78" s="1057">
        <v>347944.86921600002</v>
      </c>
      <c r="AF78" s="1085">
        <v>346829.12628699996</v>
      </c>
      <c r="AG78" s="1057">
        <v>345730.92455299996</v>
      </c>
      <c r="AH78" s="1057">
        <v>346288.09861799999</v>
      </c>
      <c r="AI78" s="1057">
        <v>348236.59343199997</v>
      </c>
      <c r="AJ78" s="1120"/>
    </row>
    <row r="79" spans="1:36" ht="32.25" customHeight="1">
      <c r="A79" s="1216" t="s">
        <v>794</v>
      </c>
      <c r="B79" s="113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30"/>
      <c r="X79" s="713"/>
      <c r="Y79" s="780"/>
      <c r="Z79" s="713"/>
      <c r="AA79" s="713"/>
      <c r="AB79" s="868"/>
      <c r="AC79" s="868"/>
      <c r="AD79" s="868"/>
      <c r="AE79" s="868"/>
      <c r="AF79" s="804"/>
      <c r="AG79" s="868"/>
      <c r="AH79" s="868"/>
      <c r="AI79" s="868"/>
      <c r="AJ79" s="1120"/>
    </row>
    <row r="80" spans="1:36" ht="15.75" customHeight="1">
      <c r="A80" s="1216" t="s">
        <v>1776</v>
      </c>
      <c r="B80" s="1137"/>
      <c r="C80" s="381">
        <v>413622</v>
      </c>
      <c r="D80" s="381">
        <v>407881.57648699998</v>
      </c>
      <c r="E80" s="381">
        <v>405209.14695799997</v>
      </c>
      <c r="F80" s="381">
        <v>403660.953507</v>
      </c>
      <c r="G80" s="381">
        <v>397193.65408099996</v>
      </c>
      <c r="H80" s="381">
        <v>392214.309473</v>
      </c>
      <c r="I80" s="381">
        <v>390437.94625500002</v>
      </c>
      <c r="J80" s="381">
        <v>397193.65408099996</v>
      </c>
      <c r="K80" s="381">
        <v>397702.47701799998</v>
      </c>
      <c r="L80" s="381">
        <v>402059.06368599995</v>
      </c>
      <c r="M80" s="381">
        <v>407703.41266199999</v>
      </c>
      <c r="N80" s="381">
        <v>403057.698477</v>
      </c>
      <c r="O80" s="381">
        <v>403025.95284700004</v>
      </c>
      <c r="P80" s="381">
        <v>406901.11561399995</v>
      </c>
      <c r="Q80" s="381">
        <v>415216.47980399994</v>
      </c>
      <c r="R80" s="381">
        <v>420238.09761499998</v>
      </c>
      <c r="S80" s="381">
        <v>421286.41907099995</v>
      </c>
      <c r="T80" s="381">
        <v>416955.60923099995</v>
      </c>
      <c r="U80" s="381">
        <v>418076.991094</v>
      </c>
      <c r="V80" s="381">
        <v>419551.46654399997</v>
      </c>
      <c r="W80" s="733">
        <v>417878.14245099999</v>
      </c>
      <c r="X80" s="739">
        <v>416220.85027599998</v>
      </c>
      <c r="Y80" s="883">
        <v>417464.22546499997</v>
      </c>
      <c r="Z80" s="739">
        <v>421960.97211799998</v>
      </c>
      <c r="AA80" s="739">
        <v>425319.45604399999</v>
      </c>
      <c r="AB80" s="739">
        <v>430010.19959099998</v>
      </c>
      <c r="AC80" s="739">
        <v>424916</v>
      </c>
      <c r="AD80" s="739">
        <v>420399.576688</v>
      </c>
      <c r="AE80" s="1057">
        <v>423616.74097399996</v>
      </c>
      <c r="AF80" s="1085">
        <v>422082.52312099998</v>
      </c>
      <c r="AG80" s="1057">
        <v>420776.84464900004</v>
      </c>
      <c r="AH80" s="1057">
        <v>421213.96235099999</v>
      </c>
      <c r="AI80" s="1057">
        <v>423763.468926</v>
      </c>
      <c r="AJ80" s="1120"/>
    </row>
    <row r="81" spans="1:36" ht="23.25" customHeight="1">
      <c r="A81" s="1213" t="s">
        <v>412</v>
      </c>
      <c r="B81" s="1137"/>
      <c r="C81" s="10"/>
      <c r="D81" s="10"/>
      <c r="E81" s="10"/>
      <c r="F81" s="10"/>
      <c r="G81" s="10"/>
      <c r="H81" s="10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762"/>
      <c r="X81" s="763"/>
      <c r="Y81" s="788"/>
      <c r="Z81" s="763"/>
      <c r="AA81" s="788"/>
      <c r="AB81" s="763"/>
      <c r="AC81" s="763"/>
      <c r="AD81" s="763"/>
      <c r="AE81" s="1058"/>
      <c r="AF81" s="1086"/>
      <c r="AG81" s="1058"/>
      <c r="AH81" s="1058"/>
      <c r="AI81" s="1058"/>
      <c r="AJ81" s="1120"/>
    </row>
    <row r="82" spans="1:36" ht="15.75" customHeight="1">
      <c r="A82" s="1216" t="s">
        <v>1777</v>
      </c>
      <c r="B82" s="1137"/>
      <c r="C82" s="381">
        <v>1772</v>
      </c>
      <c r="D82" s="381">
        <v>1786.2441449999999</v>
      </c>
      <c r="E82" s="381">
        <v>1785.1454179999998</v>
      </c>
      <c r="F82" s="381">
        <v>1804.511835</v>
      </c>
      <c r="G82" s="381">
        <v>1810.143153</v>
      </c>
      <c r="H82" s="381">
        <v>1812.2033999999999</v>
      </c>
      <c r="I82" s="381">
        <v>1809.456404</v>
      </c>
      <c r="J82" s="381">
        <v>1810.143153</v>
      </c>
      <c r="K82" s="381">
        <v>1817.8348369999999</v>
      </c>
      <c r="L82" s="381">
        <v>1830.0589930000001</v>
      </c>
      <c r="M82" s="381">
        <v>1838.0253289999998</v>
      </c>
      <c r="N82" s="381">
        <v>1851.760428</v>
      </c>
      <c r="O82" s="381">
        <v>1841.8711709999998</v>
      </c>
      <c r="P82" s="381">
        <v>1854.154589</v>
      </c>
      <c r="Q82" s="381">
        <v>1865.0914029999999</v>
      </c>
      <c r="R82" s="381">
        <v>1872.0181549999998</v>
      </c>
      <c r="S82" s="381">
        <v>1881.86124</v>
      </c>
      <c r="T82" s="381">
        <v>1886.965031</v>
      </c>
      <c r="U82" s="381">
        <v>1885.142308</v>
      </c>
      <c r="V82" s="381">
        <v>1899.1778819999997</v>
      </c>
      <c r="W82" s="733">
        <v>1903.9171759999999</v>
      </c>
      <c r="X82" s="739">
        <v>1905.5577099999998</v>
      </c>
      <c r="Y82" s="883">
        <v>1924.1502699999999</v>
      </c>
      <c r="Z82" s="739">
        <v>1929.071872</v>
      </c>
      <c r="AA82" s="883">
        <v>1925.24388</v>
      </c>
      <c r="AB82" s="739">
        <v>1945.6592820000001</v>
      </c>
      <c r="AC82" s="739">
        <v>1953</v>
      </c>
      <c r="AD82" s="739">
        <v>1963.158232</v>
      </c>
      <c r="AE82" s="1057">
        <v>1966.986105</v>
      </c>
      <c r="AF82" s="1085">
        <v>1970.8139779999999</v>
      </c>
      <c r="AG82" s="1057">
        <v>1962.7936159999999</v>
      </c>
      <c r="AH82" s="1057">
        <v>1979.92795</v>
      </c>
      <c r="AI82" s="1057">
        <v>1980.6571819999999</v>
      </c>
      <c r="AJ82" s="1120"/>
    </row>
    <row r="83" spans="1:36" ht="31.5" customHeight="1">
      <c r="A83" s="1213" t="s">
        <v>797</v>
      </c>
      <c r="B83" s="1137"/>
      <c r="C83" s="10"/>
      <c r="D83" s="10"/>
      <c r="E83" s="10"/>
      <c r="F83" s="10"/>
      <c r="G83" s="10"/>
      <c r="H83" s="10"/>
      <c r="I83" s="10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733"/>
      <c r="X83" s="739"/>
      <c r="Y83" s="883"/>
      <c r="Z83" s="739"/>
      <c r="AA83" s="883"/>
      <c r="AB83" s="739"/>
      <c r="AC83" s="739"/>
      <c r="AD83" s="739"/>
      <c r="AE83" s="1057"/>
      <c r="AF83" s="1085"/>
      <c r="AG83" s="1057"/>
      <c r="AH83" s="1057"/>
      <c r="AI83" s="1057"/>
      <c r="AJ83" s="1120"/>
    </row>
    <row r="84" spans="1:36" ht="15.75" customHeight="1">
      <c r="A84" s="1216" t="s">
        <v>798</v>
      </c>
      <c r="B84" s="1137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3"/>
      <c r="Z84" s="739"/>
      <c r="AA84" s="883"/>
      <c r="AB84" s="739"/>
      <c r="AC84" s="739"/>
      <c r="AD84" s="739"/>
      <c r="AE84" s="1057"/>
      <c r="AF84" s="1085"/>
      <c r="AG84" s="1057"/>
      <c r="AH84" s="1057"/>
      <c r="AI84" s="1057"/>
      <c r="AJ84" s="1120"/>
    </row>
    <row r="85" spans="1:36" ht="15.75" customHeight="1">
      <c r="A85" s="1216" t="s">
        <v>1778</v>
      </c>
      <c r="B85" s="1137"/>
      <c r="C85" s="381">
        <v>348826</v>
      </c>
      <c r="D85" s="381">
        <v>351610.278299</v>
      </c>
      <c r="E85" s="381">
        <v>351393.98592199996</v>
      </c>
      <c r="F85" s="381">
        <v>355206.13890299998</v>
      </c>
      <c r="G85" s="381">
        <v>356314.637231</v>
      </c>
      <c r="H85" s="381">
        <v>356720.18542300002</v>
      </c>
      <c r="I85" s="381">
        <v>356179.45454000001</v>
      </c>
      <c r="J85" s="381">
        <v>356314.637231</v>
      </c>
      <c r="K85" s="381">
        <v>357828.68387000001</v>
      </c>
      <c r="L85" s="381">
        <v>360234.93646</v>
      </c>
      <c r="M85" s="381">
        <v>361803.05610400002</v>
      </c>
      <c r="N85" s="381">
        <v>364506.71063799999</v>
      </c>
      <c r="O85" s="381">
        <v>362560.07936399995</v>
      </c>
      <c r="P85" s="381">
        <v>364977.99966600002</v>
      </c>
      <c r="Q85" s="381">
        <v>367130.83889999997</v>
      </c>
      <c r="R85" s="381">
        <v>368494.30365299998</v>
      </c>
      <c r="S85" s="381">
        <v>370431.85891599994</v>
      </c>
      <c r="T85" s="381">
        <v>371436.51712999999</v>
      </c>
      <c r="U85" s="381">
        <v>371077.71071000001</v>
      </c>
      <c r="V85" s="381">
        <v>373840.52085799997</v>
      </c>
      <c r="W85" s="733">
        <v>374773.41790699994</v>
      </c>
      <c r="X85" s="739">
        <v>375096.343804</v>
      </c>
      <c r="Y85" s="883">
        <v>378756.17035899998</v>
      </c>
      <c r="Z85" s="739">
        <v>379724.94793100003</v>
      </c>
      <c r="AA85" s="883">
        <v>378971.454211</v>
      </c>
      <c r="AB85" s="739">
        <v>382990.08730499999</v>
      </c>
      <c r="AC85" s="739">
        <v>384497</v>
      </c>
      <c r="AD85" s="739">
        <v>386434.63000800001</v>
      </c>
      <c r="AE85" s="1057">
        <v>387188.12372799998</v>
      </c>
      <c r="AF85" s="1085">
        <v>387941.617448</v>
      </c>
      <c r="AG85" s="1057">
        <v>386362.86872399994</v>
      </c>
      <c r="AH85" s="1057">
        <v>389735.65002399997</v>
      </c>
      <c r="AI85" s="1057">
        <v>389879.17271100002</v>
      </c>
      <c r="AJ85" s="1120"/>
    </row>
    <row r="86" spans="1:36" ht="15.75" customHeight="1">
      <c r="A86" s="1216" t="s">
        <v>800</v>
      </c>
      <c r="B86" s="1137"/>
      <c r="C86" s="10"/>
      <c r="D86" s="10"/>
      <c r="E86" s="10"/>
      <c r="F86" s="10"/>
      <c r="G86" s="10"/>
      <c r="H86" s="10"/>
      <c r="I86" s="10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733"/>
      <c r="X86" s="739"/>
      <c r="Y86" s="883"/>
      <c r="Z86" s="739"/>
      <c r="AA86" s="883"/>
      <c r="AB86" s="739"/>
      <c r="AC86" s="739"/>
      <c r="AD86" s="739"/>
      <c r="AE86" s="1057"/>
      <c r="AF86" s="1085"/>
      <c r="AG86" s="1057"/>
      <c r="AH86" s="1057"/>
      <c r="AI86" s="1057"/>
    </row>
    <row r="87" spans="1:36" ht="15.75" customHeight="1">
      <c r="A87" s="1216" t="s">
        <v>1779</v>
      </c>
      <c r="B87" s="1137"/>
      <c r="C87" s="381">
        <v>6397</v>
      </c>
      <c r="D87" s="381">
        <v>6447.587552</v>
      </c>
      <c r="E87" s="381">
        <v>6443.6214009999994</v>
      </c>
      <c r="F87" s="381">
        <v>6513.5259279999991</v>
      </c>
      <c r="G87" s="381">
        <v>6533.8529129999997</v>
      </c>
      <c r="H87" s="381">
        <v>6541.2895799999997</v>
      </c>
      <c r="I87" s="381">
        <v>6531.3740239999997</v>
      </c>
      <c r="J87" s="381">
        <v>6533.8529129999997</v>
      </c>
      <c r="K87" s="381">
        <v>6561.6164459999991</v>
      </c>
      <c r="L87" s="381">
        <v>6605.7405749999989</v>
      </c>
      <c r="M87" s="381">
        <v>6634.4957350000004</v>
      </c>
      <c r="N87" s="381">
        <v>6684.0735149999991</v>
      </c>
      <c r="O87" s="381">
        <v>6648.377442</v>
      </c>
      <c r="P87" s="381">
        <v>6692.7156519999999</v>
      </c>
      <c r="Q87" s="381">
        <v>6732.1929499999997</v>
      </c>
      <c r="R87" s="381">
        <v>6757.1952069999998</v>
      </c>
      <c r="S87" s="381">
        <v>6792.7247989999996</v>
      </c>
      <c r="T87" s="381">
        <v>6811.1475460000001</v>
      </c>
      <c r="U87" s="381">
        <v>6804.5679170000003</v>
      </c>
      <c r="V87" s="381">
        <v>6855.230501</v>
      </c>
      <c r="W87" s="733">
        <v>6872.3373460000003</v>
      </c>
      <c r="X87" s="739">
        <v>6878.2589049999997</v>
      </c>
      <c r="Y87" s="883">
        <v>6945.3702640000001</v>
      </c>
      <c r="Z87" s="739">
        <v>6963.1350599999996</v>
      </c>
      <c r="AA87" s="883">
        <v>6949.3179699999991</v>
      </c>
      <c r="AB87" s="739">
        <v>7023.0089579999994</v>
      </c>
      <c r="AC87" s="739">
        <v>7051</v>
      </c>
      <c r="AD87" s="739">
        <v>7086.1726109999991</v>
      </c>
      <c r="AE87" s="1057">
        <v>7099.9895820000002</v>
      </c>
      <c r="AF87" s="1085">
        <v>7113.8066719999997</v>
      </c>
      <c r="AG87" s="1057">
        <v>7084.8567089999997</v>
      </c>
      <c r="AH87" s="1057">
        <v>7146.7044599999999</v>
      </c>
      <c r="AI87" s="1057">
        <v>7149.3362639999996</v>
      </c>
    </row>
    <row r="88" spans="1:36" ht="15.75" customHeight="1">
      <c r="A88" s="1216" t="s">
        <v>1780</v>
      </c>
      <c r="B88" s="1137"/>
      <c r="C88" s="381">
        <v>23047</v>
      </c>
      <c r="D88" s="381">
        <v>22701.336070000001</v>
      </c>
      <c r="E88" s="381">
        <v>22545.526395000001</v>
      </c>
      <c r="F88" s="381">
        <v>22442.112777000002</v>
      </c>
      <c r="G88" s="381">
        <v>22060.172280999999</v>
      </c>
      <c r="H88" s="381">
        <v>21767.856635</v>
      </c>
      <c r="I88" s="381">
        <v>21665.821989</v>
      </c>
      <c r="J88" s="381">
        <v>22060.172280999999</v>
      </c>
      <c r="K88" s="381">
        <v>22084.991515999998</v>
      </c>
      <c r="L88" s="381">
        <v>22331.846425</v>
      </c>
      <c r="M88" s="381">
        <v>22656.796036</v>
      </c>
      <c r="N88" s="381">
        <v>22376.349806999999</v>
      </c>
      <c r="O88" s="381">
        <v>22380.801359000001</v>
      </c>
      <c r="P88" s="381">
        <v>22599.472189</v>
      </c>
      <c r="Q88" s="381">
        <v>23078.733622</v>
      </c>
      <c r="R88" s="381">
        <v>23368.070936</v>
      </c>
      <c r="S88" s="381">
        <v>23422.970871999998</v>
      </c>
      <c r="T88" s="381">
        <v>23166.276685999997</v>
      </c>
      <c r="U88" s="381">
        <v>23233.046871999999</v>
      </c>
      <c r="V88" s="381">
        <v>23310.203496999999</v>
      </c>
      <c r="W88" s="733">
        <v>23209.306371999999</v>
      </c>
      <c r="X88" s="739">
        <v>23111.376749999999</v>
      </c>
      <c r="Y88" s="883">
        <v>23172.211810999997</v>
      </c>
      <c r="Z88" s="739">
        <v>23431.873500000002</v>
      </c>
      <c r="AA88" s="883">
        <v>23630.700246999997</v>
      </c>
      <c r="AB88" s="739">
        <v>23891.845746999999</v>
      </c>
      <c r="AC88" s="739">
        <v>23589</v>
      </c>
      <c r="AD88" s="739">
        <v>23319.106124999998</v>
      </c>
      <c r="AE88" s="1057">
        <v>23504.578810999996</v>
      </c>
      <c r="AF88" s="1085">
        <v>23412.584314</v>
      </c>
      <c r="AG88" s="1057">
        <v>23341.362814</v>
      </c>
      <c r="AH88" s="1057">
        <v>23356.200685999996</v>
      </c>
      <c r="AI88" s="1057">
        <v>23504.578810999996</v>
      </c>
    </row>
    <row r="89" spans="1:36" ht="47.25" customHeight="1">
      <c r="A89" s="1213" t="s">
        <v>804</v>
      </c>
      <c r="B89" s="113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0"/>
      <c r="Z89" s="713"/>
      <c r="AA89" s="780"/>
      <c r="AB89" s="713"/>
      <c r="AC89" s="713"/>
      <c r="AD89" s="713"/>
      <c r="AE89" s="1056"/>
      <c r="AF89" s="1084"/>
      <c r="AG89" s="1056"/>
      <c r="AH89" s="1056"/>
      <c r="AI89" s="1056"/>
    </row>
    <row r="90" spans="1:36" ht="15.75" customHeight="1">
      <c r="A90" s="1216" t="s">
        <v>1781</v>
      </c>
      <c r="B90" s="1137"/>
      <c r="C90" s="381">
        <v>17717</v>
      </c>
      <c r="D90" s="381">
        <v>17858.092237999997</v>
      </c>
      <c r="E90" s="381">
        <v>17847.106872</v>
      </c>
      <c r="F90" s="381">
        <v>18040.724037</v>
      </c>
      <c r="G90" s="381">
        <v>18097.024007999997</v>
      </c>
      <c r="H90" s="381">
        <v>18117.621598999998</v>
      </c>
      <c r="I90" s="381">
        <v>18090.158184</v>
      </c>
      <c r="J90" s="381">
        <v>18097.024007999997</v>
      </c>
      <c r="K90" s="381">
        <v>18173.921569999999</v>
      </c>
      <c r="L90" s="381">
        <v>18296.133856</v>
      </c>
      <c r="M90" s="381">
        <v>18375.777818999999</v>
      </c>
      <c r="N90" s="381">
        <v>18513.094893999998</v>
      </c>
      <c r="O90" s="381">
        <v>18414.226599999998</v>
      </c>
      <c r="P90" s="381">
        <v>18537.031386999999</v>
      </c>
      <c r="Q90" s="381">
        <v>18646.372871</v>
      </c>
      <c r="R90" s="381">
        <v>18715.622540999997</v>
      </c>
      <c r="S90" s="381">
        <v>18814.029947999999</v>
      </c>
      <c r="T90" s="381">
        <v>18865.055957999997</v>
      </c>
      <c r="U90" s="381">
        <v>18846.832417000001</v>
      </c>
      <c r="V90" s="381">
        <v>18987.154004</v>
      </c>
      <c r="W90" s="733">
        <v>19034.535282000001</v>
      </c>
      <c r="X90" s="739">
        <v>19050.936576</v>
      </c>
      <c r="Y90" s="883">
        <v>19236.817074999999</v>
      </c>
      <c r="Z90" s="739">
        <v>19286.020719</v>
      </c>
      <c r="AA90" s="883">
        <v>19247.751271000001</v>
      </c>
      <c r="AB90" s="739">
        <v>19451.85543</v>
      </c>
      <c r="AC90" s="739">
        <v>19528</v>
      </c>
      <c r="AD90" s="739">
        <v>19626.801851999997</v>
      </c>
      <c r="AE90" s="1057">
        <v>19665.0713</v>
      </c>
      <c r="AF90" s="1085">
        <v>19703.340866999999</v>
      </c>
      <c r="AG90" s="1057">
        <v>19623.157119999996</v>
      </c>
      <c r="AH90" s="1057">
        <v>19794.45881</v>
      </c>
      <c r="AI90" s="1057">
        <v>19801.748273999998</v>
      </c>
    </row>
    <row r="91" spans="1:36" ht="15.75" customHeight="1">
      <c r="A91" s="1216" t="s">
        <v>806</v>
      </c>
      <c r="B91" s="1137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730"/>
      <c r="X91" s="713"/>
      <c r="Y91" s="780"/>
      <c r="Z91" s="713"/>
      <c r="AA91" s="780"/>
      <c r="AB91" s="713"/>
      <c r="AC91" s="713"/>
      <c r="AD91" s="713"/>
      <c r="AE91" s="1056"/>
      <c r="AF91" s="1084"/>
      <c r="AG91" s="1056"/>
      <c r="AH91" s="1056"/>
      <c r="AI91" s="1056"/>
    </row>
    <row r="92" spans="1:36" ht="15.75" customHeight="1">
      <c r="A92" s="1216" t="s">
        <v>807</v>
      </c>
      <c r="B92" s="1137"/>
      <c r="C92" s="381">
        <v>348826</v>
      </c>
      <c r="D92" s="381">
        <v>351610.278299</v>
      </c>
      <c r="E92" s="381">
        <v>351393.98592199996</v>
      </c>
      <c r="F92" s="381">
        <v>355206.13890299998</v>
      </c>
      <c r="G92" s="381">
        <v>356314.637231</v>
      </c>
      <c r="H92" s="381">
        <v>356720.18542300002</v>
      </c>
      <c r="I92" s="381">
        <v>356179.45454000001</v>
      </c>
      <c r="J92" s="381">
        <v>356314.637231</v>
      </c>
      <c r="K92" s="381">
        <v>357828.68387000001</v>
      </c>
      <c r="L92" s="381">
        <v>360234.93646</v>
      </c>
      <c r="M92" s="381">
        <v>361803.05610400002</v>
      </c>
      <c r="N92" s="381">
        <v>364506.71063799999</v>
      </c>
      <c r="O92" s="381">
        <v>362560.07936399995</v>
      </c>
      <c r="P92" s="381">
        <v>364977.99966600002</v>
      </c>
      <c r="Q92" s="381">
        <v>367130.83889999997</v>
      </c>
      <c r="R92" s="381">
        <v>368494.30365299998</v>
      </c>
      <c r="S92" s="381">
        <v>370431.85891599994</v>
      </c>
      <c r="T92" s="381">
        <v>371436.51712999999</v>
      </c>
      <c r="U92" s="381">
        <v>371077.71071000001</v>
      </c>
      <c r="V92" s="381">
        <v>373840.52085799997</v>
      </c>
      <c r="W92" s="733">
        <v>374773.41790699994</v>
      </c>
      <c r="X92" s="739">
        <v>375096.343804</v>
      </c>
      <c r="Y92" s="883">
        <v>378756.17035899998</v>
      </c>
      <c r="Z92" s="739">
        <v>379724.94793100003</v>
      </c>
      <c r="AA92" s="883">
        <v>378971.454211</v>
      </c>
      <c r="AB92" s="739">
        <v>382990.08730499999</v>
      </c>
      <c r="AC92" s="739">
        <v>384497</v>
      </c>
      <c r="AD92" s="739">
        <v>386434.63000800001</v>
      </c>
      <c r="AE92" s="1057">
        <v>387188.12372799998</v>
      </c>
      <c r="AF92" s="1085">
        <v>387941.617448</v>
      </c>
      <c r="AG92" s="1057">
        <v>386362.86872399994</v>
      </c>
      <c r="AH92" s="1057">
        <v>389735.65002399997</v>
      </c>
      <c r="AI92" s="1057">
        <v>389879.17271100002</v>
      </c>
    </row>
    <row r="93" spans="1:36" ht="15.75" customHeight="1">
      <c r="A93" s="1216" t="s">
        <v>808</v>
      </c>
      <c r="B93" s="1137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4"/>
      <c r="Z93" s="868"/>
      <c r="AA93" s="804"/>
      <c r="AB93" s="868"/>
      <c r="AC93" s="868"/>
      <c r="AD93" s="868"/>
      <c r="AE93" s="868"/>
      <c r="AF93" s="804"/>
      <c r="AG93" s="868"/>
      <c r="AH93" s="868"/>
      <c r="AI93" s="868"/>
    </row>
    <row r="94" spans="1:36" ht="15.75" customHeight="1">
      <c r="A94" s="1216" t="s">
        <v>1782</v>
      </c>
      <c r="B94" s="1137"/>
      <c r="C94" s="381">
        <v>507</v>
      </c>
      <c r="D94" s="381">
        <v>498.06462299999998</v>
      </c>
      <c r="E94" s="381">
        <v>493.75634699999995</v>
      </c>
      <c r="F94" s="381">
        <v>497.09631999999999</v>
      </c>
      <c r="G94" s="381">
        <v>492.93250999999998</v>
      </c>
      <c r="H94" s="381">
        <v>490.51776199999995</v>
      </c>
      <c r="I94" s="381">
        <v>489.62395299999997</v>
      </c>
      <c r="J94" s="381">
        <v>492.93250999999998</v>
      </c>
      <c r="K94" s="381">
        <v>501.06068599999998</v>
      </c>
      <c r="L94" s="381">
        <v>509.29500999999993</v>
      </c>
      <c r="M94" s="381">
        <v>519.62052099999994</v>
      </c>
      <c r="N94" s="381">
        <v>516.04588000000001</v>
      </c>
      <c r="O94" s="381">
        <v>518.99315300000001</v>
      </c>
      <c r="P94" s="381">
        <v>523.03534500000001</v>
      </c>
      <c r="Q94" s="381">
        <v>530.67954799999995</v>
      </c>
      <c r="R94" s="381">
        <v>537.03878899999995</v>
      </c>
      <c r="S94" s="381">
        <v>534.76969699999995</v>
      </c>
      <c r="T94" s="381">
        <v>528.90109299999995</v>
      </c>
      <c r="U94" s="381">
        <v>530.71286799999996</v>
      </c>
      <c r="V94" s="381">
        <v>533.33479499999999</v>
      </c>
      <c r="W94" s="733">
        <v>531.47339699999998</v>
      </c>
      <c r="X94" s="739">
        <v>532.08327199999997</v>
      </c>
      <c r="Y94" s="883">
        <v>536.47591899999998</v>
      </c>
      <c r="Z94" s="739">
        <v>543.97898799999996</v>
      </c>
      <c r="AA94" s="883">
        <v>540.23298699999998</v>
      </c>
      <c r="AB94" s="739">
        <v>552.040524</v>
      </c>
      <c r="AC94" s="739">
        <v>549</v>
      </c>
      <c r="AD94" s="739">
        <v>544.45129899999995</v>
      </c>
      <c r="AE94" s="1057">
        <v>548.07353999999998</v>
      </c>
      <c r="AF94" s="1085">
        <v>542.096765</v>
      </c>
      <c r="AG94" s="1057">
        <v>546.15169000000003</v>
      </c>
      <c r="AH94" s="1057">
        <v>548.074254</v>
      </c>
      <c r="AI94" s="1057">
        <v>549.43882699999995</v>
      </c>
    </row>
    <row r="95" spans="1:36" ht="15.75" customHeight="1">
      <c r="A95" s="1216" t="s">
        <v>811</v>
      </c>
      <c r="B95" s="1137"/>
      <c r="C95" s="10"/>
      <c r="D95" s="10"/>
      <c r="E95" s="10"/>
      <c r="F95" s="10"/>
      <c r="G95" s="10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04"/>
      <c r="Z95" s="868"/>
      <c r="AA95" s="804"/>
      <c r="AB95" s="868"/>
      <c r="AC95" s="868"/>
      <c r="AD95" s="868"/>
      <c r="AE95" s="868"/>
      <c r="AF95" s="804"/>
      <c r="AG95" s="868"/>
      <c r="AH95" s="868"/>
      <c r="AI95" s="868"/>
    </row>
    <row r="96" spans="1:36" ht="15.75" customHeight="1">
      <c r="A96" s="1216" t="s">
        <v>1783</v>
      </c>
      <c r="B96" s="1137"/>
      <c r="C96" s="381">
        <v>101</v>
      </c>
      <c r="D96" s="381">
        <v>100.682092</v>
      </c>
      <c r="E96" s="381">
        <v>100.41695999999999</v>
      </c>
      <c r="F96" s="381">
        <v>101.40346999999998</v>
      </c>
      <c r="G96" s="381">
        <v>101.426794</v>
      </c>
      <c r="H96" s="381">
        <v>101.388595</v>
      </c>
      <c r="I96" s="381">
        <v>101.22711200000001</v>
      </c>
      <c r="J96" s="381">
        <v>101.426794</v>
      </c>
      <c r="K96" s="381">
        <v>102.16721199999999</v>
      </c>
      <c r="L96" s="381">
        <v>103.101719</v>
      </c>
      <c r="M96" s="381">
        <v>103.959114</v>
      </c>
      <c r="N96" s="381">
        <v>104.360382</v>
      </c>
      <c r="O96" s="381">
        <v>104.090609</v>
      </c>
      <c r="P96" s="381">
        <v>104.81400999999998</v>
      </c>
      <c r="Q96" s="381">
        <v>105.66021899999998</v>
      </c>
      <c r="R96" s="381">
        <v>106.27068899999999</v>
      </c>
      <c r="S96" s="381">
        <v>106.57628099999999</v>
      </c>
      <c r="T96" s="381">
        <v>106.498217</v>
      </c>
      <c r="U96" s="381">
        <v>106.512259</v>
      </c>
      <c r="V96" s="381">
        <v>107.23839699999999</v>
      </c>
      <c r="W96" s="733">
        <v>107.34490199999999</v>
      </c>
      <c r="X96" s="739">
        <v>107.4451</v>
      </c>
      <c r="Y96" s="883">
        <v>108.45303</v>
      </c>
      <c r="Z96" s="739">
        <v>109.039462</v>
      </c>
      <c r="AA96" s="883">
        <v>108.689007</v>
      </c>
      <c r="AB96" s="739">
        <v>110.146519</v>
      </c>
      <c r="AC96" s="739">
        <v>111</v>
      </c>
      <c r="AD96" s="739">
        <v>110.67</v>
      </c>
      <c r="AE96" s="1057">
        <v>110.67</v>
      </c>
      <c r="AF96" s="1085">
        <v>110.67</v>
      </c>
      <c r="AG96" s="1057">
        <v>110.67</v>
      </c>
      <c r="AH96" s="1057">
        <v>111.86</v>
      </c>
      <c r="AI96" s="1057">
        <v>111.86</v>
      </c>
    </row>
    <row r="97" spans="1:35" ht="39.75" customHeight="1">
      <c r="A97" s="1216" t="s">
        <v>813</v>
      </c>
      <c r="B97" s="1137"/>
      <c r="C97" s="10"/>
      <c r="D97" s="10"/>
      <c r="E97" s="10"/>
      <c r="F97" s="10"/>
      <c r="G97" s="10"/>
      <c r="H97" s="381"/>
      <c r="I97" s="381"/>
      <c r="J97" s="381"/>
      <c r="K97" s="506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733"/>
      <c r="X97" s="739"/>
      <c r="Y97" s="883"/>
      <c r="Z97" s="739"/>
      <c r="AA97" s="883"/>
      <c r="AB97" s="739"/>
      <c r="AC97" s="739"/>
      <c r="AD97" s="739"/>
      <c r="AE97" s="1057"/>
      <c r="AF97" s="1085"/>
      <c r="AG97" s="1057"/>
      <c r="AH97" s="1057"/>
      <c r="AI97" s="1057"/>
    </row>
    <row r="98" spans="1:35" ht="15.75" customHeight="1">
      <c r="A98" s="1216" t="s">
        <v>214</v>
      </c>
      <c r="B98" s="1137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730"/>
      <c r="X98" s="713"/>
      <c r="Y98" s="780"/>
      <c r="Z98" s="713"/>
      <c r="AA98" s="780"/>
      <c r="AB98" s="713"/>
      <c r="AC98" s="713"/>
      <c r="AD98" s="713"/>
      <c r="AE98" s="1056"/>
      <c r="AF98" s="1084"/>
      <c r="AG98" s="1056"/>
      <c r="AH98" s="1056"/>
      <c r="AI98" s="1056"/>
    </row>
    <row r="99" spans="1:35" ht="15.75" customHeight="1">
      <c r="A99" s="1216" t="s">
        <v>1784</v>
      </c>
      <c r="B99" s="1137"/>
      <c r="C99" s="381">
        <v>77877</v>
      </c>
      <c r="D99" s="381">
        <v>78499.052338000009</v>
      </c>
      <c r="E99" s="381">
        <v>78450.763803999987</v>
      </c>
      <c r="F99" s="381">
        <v>79301.849304999996</v>
      </c>
      <c r="G99" s="381">
        <v>79549.328011999984</v>
      </c>
      <c r="H99" s="381">
        <v>79639.869042999984</v>
      </c>
      <c r="I99" s="381">
        <v>79519.147708000004</v>
      </c>
      <c r="J99" s="381">
        <v>79549.328011999984</v>
      </c>
      <c r="K99" s="506">
        <v>79887.347750000001</v>
      </c>
      <c r="L99" s="381">
        <v>80424.557779999988</v>
      </c>
      <c r="M99" s="381">
        <v>80774.649591999987</v>
      </c>
      <c r="N99" s="381">
        <v>81378.256385999994</v>
      </c>
      <c r="O99" s="381">
        <v>80943.659579999992</v>
      </c>
      <c r="P99" s="381">
        <v>81483.474400999999</v>
      </c>
      <c r="Q99" s="381">
        <v>81964.108380000005</v>
      </c>
      <c r="R99" s="381">
        <v>82268.509784999987</v>
      </c>
      <c r="S99" s="381">
        <v>82701.080377999999</v>
      </c>
      <c r="T99" s="381">
        <v>82925.376218999998</v>
      </c>
      <c r="U99" s="381">
        <v>82845.270535999996</v>
      </c>
      <c r="V99" s="381">
        <v>83462.084069000004</v>
      </c>
      <c r="W99" s="733">
        <v>83670.358821000002</v>
      </c>
      <c r="X99" s="739">
        <v>83742.453899999993</v>
      </c>
      <c r="Y99" s="883">
        <v>84559.531581000003</v>
      </c>
      <c r="Z99" s="739">
        <v>84775.816936999996</v>
      </c>
      <c r="AA99" s="883">
        <v>84607.594966999997</v>
      </c>
      <c r="AB99" s="739">
        <v>85504.778330999994</v>
      </c>
      <c r="AC99" s="739">
        <v>85841</v>
      </c>
      <c r="AD99" s="739">
        <v>86273.792744999984</v>
      </c>
      <c r="AE99" s="1057">
        <v>86442.014595999994</v>
      </c>
      <c r="AF99" s="1085">
        <v>86610.236446999988</v>
      </c>
      <c r="AG99" s="1057">
        <v>86257.771536999993</v>
      </c>
      <c r="AH99" s="1057">
        <v>87010.764742999992</v>
      </c>
      <c r="AI99" s="1057">
        <v>87042.80704</v>
      </c>
    </row>
    <row r="100" spans="1:35" ht="34.5" customHeight="1">
      <c r="A100" s="1216" t="s">
        <v>816</v>
      </c>
      <c r="B100" s="1137"/>
      <c r="C100" s="10"/>
      <c r="D100" s="10"/>
      <c r="E100" s="10"/>
      <c r="F100" s="10"/>
      <c r="G100" s="10"/>
      <c r="H100" s="381"/>
      <c r="I100" s="381"/>
      <c r="J100" s="381"/>
      <c r="K100" s="506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733"/>
      <c r="X100" s="739"/>
      <c r="Y100" s="883"/>
      <c r="Z100" s="739"/>
      <c r="AA100" s="883"/>
      <c r="AB100" s="739"/>
      <c r="AC100" s="739"/>
      <c r="AD100" s="739"/>
      <c r="AE100" s="1057"/>
      <c r="AF100" s="1085"/>
      <c r="AG100" s="1057"/>
      <c r="AH100" s="1057"/>
      <c r="AI100" s="1057"/>
    </row>
    <row r="101" spans="1:35" ht="30" customHeight="1">
      <c r="A101" s="1216" t="s">
        <v>83</v>
      </c>
      <c r="B101" s="1137"/>
      <c r="C101" s="10"/>
      <c r="D101" s="10"/>
      <c r="E101" s="10"/>
      <c r="F101" s="10"/>
      <c r="G101" s="10"/>
      <c r="H101" s="381"/>
      <c r="I101" s="381"/>
      <c r="J101" s="381"/>
      <c r="K101" s="506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733"/>
      <c r="X101" s="739"/>
      <c r="Y101" s="883"/>
      <c r="Z101" s="739"/>
      <c r="AA101" s="883"/>
      <c r="AB101" s="739"/>
      <c r="AC101" s="739"/>
      <c r="AD101" s="739"/>
      <c r="AE101" s="1057"/>
      <c r="AF101" s="1085"/>
      <c r="AG101" s="1057"/>
      <c r="AH101" s="1057"/>
      <c r="AI101" s="1057"/>
    </row>
    <row r="102" spans="1:35" ht="15.75" customHeight="1">
      <c r="A102" s="1216" t="s">
        <v>1785</v>
      </c>
      <c r="B102" s="1137"/>
      <c r="C102" s="381">
        <v>82333</v>
      </c>
      <c r="D102" s="381">
        <v>82990.760531000007</v>
      </c>
      <c r="E102" s="381">
        <v>82939.708935999995</v>
      </c>
      <c r="F102" s="381">
        <v>83839.493402000007</v>
      </c>
      <c r="G102" s="381">
        <v>84101.132870999994</v>
      </c>
      <c r="H102" s="381">
        <v>84196.854686000006</v>
      </c>
      <c r="I102" s="381">
        <v>84069.225638999997</v>
      </c>
      <c r="J102" s="381">
        <v>84101.132870999994</v>
      </c>
      <c r="K102" s="506">
        <v>84458.494154999993</v>
      </c>
      <c r="L102" s="381">
        <v>85026.443193999992</v>
      </c>
      <c r="M102" s="381">
        <v>85396.567228</v>
      </c>
      <c r="N102" s="381">
        <v>86034.712344</v>
      </c>
      <c r="O102" s="381">
        <v>85575.247869999992</v>
      </c>
      <c r="P102" s="381">
        <v>86145.95092599999</v>
      </c>
      <c r="Q102" s="381">
        <v>86654.086638000008</v>
      </c>
      <c r="R102" s="381">
        <v>86975.905954000002</v>
      </c>
      <c r="S102" s="381">
        <v>87433.228190000009</v>
      </c>
      <c r="T102" s="381">
        <v>87670.358181000003</v>
      </c>
      <c r="U102" s="381">
        <v>87585.668974999993</v>
      </c>
      <c r="V102" s="381">
        <v>88237.77648</v>
      </c>
      <c r="W102" s="733">
        <v>88457.968724999999</v>
      </c>
      <c r="X102" s="739">
        <v>88534.189057999989</v>
      </c>
      <c r="Y102" s="883">
        <v>89398.019816</v>
      </c>
      <c r="Z102" s="739">
        <v>89626.680933999989</v>
      </c>
      <c r="AA102" s="883">
        <v>89448.833410999985</v>
      </c>
      <c r="AB102" s="739">
        <v>90397.353493999995</v>
      </c>
      <c r="AC102" s="739">
        <v>90753</v>
      </c>
      <c r="AD102" s="739">
        <v>91210.370775999996</v>
      </c>
      <c r="AE102" s="1057">
        <v>91388.218299</v>
      </c>
      <c r="AF102" s="1085">
        <v>91566.06582199999</v>
      </c>
      <c r="AG102" s="1057">
        <v>91193.432910999996</v>
      </c>
      <c r="AH102" s="1057">
        <v>91989.512327999997</v>
      </c>
      <c r="AI102" s="1057">
        <v>92023.387938999993</v>
      </c>
    </row>
    <row r="103" spans="1:35" ht="33" customHeight="1">
      <c r="A103" s="1216" t="s">
        <v>819</v>
      </c>
      <c r="B103" s="1137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0"/>
      <c r="Z103" s="713"/>
      <c r="AA103" s="780"/>
      <c r="AB103" s="713"/>
      <c r="AC103" s="713"/>
      <c r="AD103" s="713"/>
      <c r="AE103" s="1056"/>
      <c r="AF103" s="1084"/>
      <c r="AG103" s="1056"/>
      <c r="AH103" s="1056"/>
      <c r="AI103" s="1056"/>
    </row>
    <row r="104" spans="1:35" ht="15.75" customHeight="1">
      <c r="A104" s="1216" t="s">
        <v>271</v>
      </c>
      <c r="B104" s="1137"/>
      <c r="C104" s="10" t="s">
        <v>1746</v>
      </c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730"/>
      <c r="X104" s="713"/>
      <c r="Y104" s="780"/>
      <c r="Z104" s="713"/>
      <c r="AA104" s="780"/>
      <c r="AB104" s="868"/>
      <c r="AC104" s="868"/>
      <c r="AD104" s="868"/>
      <c r="AE104" s="868"/>
      <c r="AF104" s="804"/>
      <c r="AG104" s="868"/>
      <c r="AH104" s="868"/>
      <c r="AI104" s="868"/>
    </row>
    <row r="105" spans="1:35" ht="31.5" customHeight="1">
      <c r="A105" s="1216" t="s">
        <v>820</v>
      </c>
      <c r="B105" s="1137"/>
      <c r="C105" s="10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730"/>
      <c r="X105" s="713"/>
      <c r="Y105" s="780"/>
      <c r="Z105" s="713"/>
      <c r="AA105" s="780"/>
      <c r="AB105" s="868"/>
      <c r="AC105" s="868"/>
      <c r="AD105" s="868"/>
      <c r="AE105" s="868"/>
      <c r="AF105" s="804"/>
      <c r="AG105" s="868"/>
      <c r="AH105" s="868"/>
      <c r="AI105" s="868"/>
    </row>
    <row r="106" spans="1:35" ht="15.75" customHeight="1">
      <c r="A106" s="1216" t="s">
        <v>1786</v>
      </c>
      <c r="B106" s="1137"/>
      <c r="C106" s="365">
        <v>4.6399999999999997E-2</v>
      </c>
      <c r="D106" s="394">
        <v>4.6885999999999997E-2</v>
      </c>
      <c r="E106" s="394">
        <v>4.6767000000000003E-2</v>
      </c>
      <c r="F106" s="394">
        <v>4.7362000000000001E-2</v>
      </c>
      <c r="G106" s="394">
        <v>4.7480999999999995E-2</v>
      </c>
      <c r="H106" s="394">
        <v>4.7480999999999995E-2</v>
      </c>
      <c r="I106" s="394">
        <v>4.7480999999999995E-2</v>
      </c>
      <c r="J106" s="394">
        <v>4.7480999999999995E-2</v>
      </c>
      <c r="K106" s="502">
        <v>4.7599999999999996E-2</v>
      </c>
      <c r="L106" s="394">
        <v>4.7957E-2</v>
      </c>
      <c r="M106" s="394">
        <v>4.8195000000000002E-2</v>
      </c>
      <c r="N106" s="394">
        <v>4.8551999999999998E-2</v>
      </c>
      <c r="O106" s="394">
        <v>4.8313999999999996E-2</v>
      </c>
      <c r="P106" s="394">
        <v>4.8551999999999998E-2</v>
      </c>
      <c r="Q106" s="394">
        <v>4.8908999999999994E-2</v>
      </c>
      <c r="R106" s="394">
        <v>4.9027999999999995E-2</v>
      </c>
      <c r="S106" s="394">
        <v>4.9384999999999998E-2</v>
      </c>
      <c r="T106" s="394">
        <v>4.9503999999999992E-2</v>
      </c>
      <c r="U106" s="394">
        <v>4.9384999999999998E-2</v>
      </c>
      <c r="V106" s="394">
        <v>4.9741999999999995E-2</v>
      </c>
      <c r="W106" s="813">
        <v>4.9860999999999996E-2</v>
      </c>
      <c r="X106" s="832">
        <v>4.9980000000000004E-2</v>
      </c>
      <c r="Y106" s="884">
        <v>5.0456000000000001E-2</v>
      </c>
      <c r="Z106" s="832">
        <v>5.0575000000000002E-2</v>
      </c>
      <c r="AA106" s="884">
        <v>5.0456000000000001E-2</v>
      </c>
      <c r="AB106" s="832">
        <v>5.1050999999999999E-2</v>
      </c>
      <c r="AC106" s="832">
        <v>5.1200000000000002E-2</v>
      </c>
      <c r="AD106" s="832">
        <v>5.1526999999999996E-2</v>
      </c>
      <c r="AE106" s="1061">
        <v>5.1526999999999996E-2</v>
      </c>
      <c r="AF106" s="1089">
        <v>5.1645999999999997E-2</v>
      </c>
      <c r="AG106" s="1061">
        <v>5.1408000000000002E-2</v>
      </c>
      <c r="AH106" s="1061">
        <v>5.1884E-2</v>
      </c>
      <c r="AI106" s="1061">
        <v>5.1884E-2</v>
      </c>
    </row>
    <row r="107" spans="1:35" ht="15.75" customHeight="1">
      <c r="A107" s="1216" t="s">
        <v>1787</v>
      </c>
      <c r="B107" s="1137"/>
      <c r="C107" s="365">
        <v>9.2899999999999996E-2</v>
      </c>
      <c r="D107" s="394">
        <v>9.3653E-2</v>
      </c>
      <c r="E107" s="394">
        <v>9.3653E-2</v>
      </c>
      <c r="F107" s="394">
        <v>9.4604999999999995E-2</v>
      </c>
      <c r="G107" s="394">
        <v>9.4961999999999991E-2</v>
      </c>
      <c r="H107" s="394">
        <v>9.5080999999999999E-2</v>
      </c>
      <c r="I107" s="394">
        <v>9.4842999999999983E-2</v>
      </c>
      <c r="J107" s="394">
        <v>9.4961999999999991E-2</v>
      </c>
      <c r="K107" s="502">
        <v>9.5319000000000001E-2</v>
      </c>
      <c r="L107" s="394">
        <v>9.5913999999999999E-2</v>
      </c>
      <c r="M107" s="394">
        <v>9.6390000000000003E-2</v>
      </c>
      <c r="N107" s="394">
        <v>9.7103999999999996E-2</v>
      </c>
      <c r="O107" s="394">
        <v>9.6627999999999992E-2</v>
      </c>
      <c r="P107" s="394">
        <v>9.722299999999999E-2</v>
      </c>
      <c r="Q107" s="394">
        <v>9.7817999999999988E-2</v>
      </c>
      <c r="R107" s="394">
        <v>9.8174999999999998E-2</v>
      </c>
      <c r="S107" s="394">
        <v>9.8651000000000003E-2</v>
      </c>
      <c r="T107" s="394">
        <v>9.8888999999999991E-2</v>
      </c>
      <c r="U107" s="394">
        <v>9.8888999999999991E-2</v>
      </c>
      <c r="V107" s="394">
        <v>9.9602999999999997E-2</v>
      </c>
      <c r="W107" s="813">
        <v>9.9840999999999999E-2</v>
      </c>
      <c r="X107" s="832">
        <v>9.9960000000000007E-2</v>
      </c>
      <c r="Y107" s="884">
        <v>0.100912</v>
      </c>
      <c r="Z107" s="832">
        <v>0.10115</v>
      </c>
      <c r="AA107" s="884">
        <v>0.100912</v>
      </c>
      <c r="AB107" s="832">
        <v>0.10198299999999999</v>
      </c>
      <c r="AC107" s="832">
        <v>0.10249999999999999</v>
      </c>
      <c r="AD107" s="832">
        <v>0.10293499999999998</v>
      </c>
      <c r="AE107" s="1061">
        <v>0.103173</v>
      </c>
      <c r="AF107" s="1089">
        <v>0.10329199999999999</v>
      </c>
      <c r="AG107" s="1061">
        <v>0.10293499999999998</v>
      </c>
      <c r="AH107" s="1061">
        <v>0.103768</v>
      </c>
      <c r="AI107" s="1061">
        <v>0.10388699999999999</v>
      </c>
    </row>
    <row r="108" spans="1:35" ht="15.75" customHeight="1">
      <c r="A108" s="1216" t="s">
        <v>1788</v>
      </c>
      <c r="B108" s="1137"/>
      <c r="C108" s="365">
        <v>3.9287000000000001</v>
      </c>
      <c r="D108" s="394">
        <v>3.9600819999999999</v>
      </c>
      <c r="E108" s="394">
        <v>3.9575829999999996</v>
      </c>
      <c r="F108" s="394">
        <v>4.0005420000000003</v>
      </c>
      <c r="G108" s="394">
        <v>4.0130369999999997</v>
      </c>
      <c r="H108" s="394">
        <v>4.0175590000000003</v>
      </c>
      <c r="I108" s="394">
        <v>4.0114900000000002</v>
      </c>
      <c r="J108" s="394">
        <v>4.0130369999999997</v>
      </c>
      <c r="K108" s="502">
        <v>4.0300539999999998</v>
      </c>
      <c r="L108" s="394">
        <v>4.0571859999999997</v>
      </c>
      <c r="M108" s="394">
        <v>4.0747979999999995</v>
      </c>
      <c r="N108" s="394">
        <v>4.1052619999999997</v>
      </c>
      <c r="O108" s="394">
        <v>4.0833659999999998</v>
      </c>
      <c r="P108" s="394">
        <v>4.1106169999999995</v>
      </c>
      <c r="Q108" s="394">
        <v>4.1348929999999999</v>
      </c>
      <c r="R108" s="394">
        <v>4.1502439999999998</v>
      </c>
      <c r="S108" s="394">
        <v>4.172021</v>
      </c>
      <c r="T108" s="394">
        <v>4.1833260000000001</v>
      </c>
      <c r="U108" s="394">
        <v>4.1792799999999994</v>
      </c>
      <c r="V108" s="394">
        <v>4.2104579999999991</v>
      </c>
      <c r="W108" s="813">
        <v>4.2209300000000001</v>
      </c>
      <c r="X108" s="832">
        <v>4.2244999999999999</v>
      </c>
      <c r="Y108" s="884">
        <v>4.2657930000000004</v>
      </c>
      <c r="Z108" s="832">
        <v>4.2767410000000003</v>
      </c>
      <c r="AA108" s="884">
        <v>4.268173</v>
      </c>
      <c r="AB108" s="832">
        <v>4.3135120000000002</v>
      </c>
      <c r="AC108" s="832">
        <v>4.3304</v>
      </c>
      <c r="AD108" s="832">
        <v>4.3523059999999996</v>
      </c>
      <c r="AE108" s="1061">
        <v>4.3607549999999993</v>
      </c>
      <c r="AF108" s="1089">
        <v>4.3692039999999999</v>
      </c>
      <c r="AG108" s="1061">
        <v>4.3514729999999995</v>
      </c>
      <c r="AH108" s="1061">
        <v>4.3894339999999996</v>
      </c>
      <c r="AI108" s="1061">
        <v>4.3910999999999998</v>
      </c>
    </row>
    <row r="109" spans="1:35" ht="15.75" customHeight="1">
      <c r="A109" s="1216" t="s">
        <v>1789</v>
      </c>
      <c r="B109" s="1137"/>
      <c r="C109" s="365">
        <v>6.2282000000000002</v>
      </c>
      <c r="D109" s="394">
        <v>6.2779639999999999</v>
      </c>
      <c r="E109" s="394">
        <v>6.2740369999999999</v>
      </c>
      <c r="F109" s="394">
        <v>6.3421050000000001</v>
      </c>
      <c r="G109" s="394">
        <v>6.3619779999999997</v>
      </c>
      <c r="H109" s="394">
        <v>6.3692369999999991</v>
      </c>
      <c r="I109" s="394">
        <v>6.3594789999999994</v>
      </c>
      <c r="J109" s="394">
        <v>6.3619779999999997</v>
      </c>
      <c r="K109" s="502">
        <v>6.3889909999999999</v>
      </c>
      <c r="L109" s="394">
        <v>6.4319499999999996</v>
      </c>
      <c r="M109" s="394">
        <v>6.4599149999999996</v>
      </c>
      <c r="N109" s="394">
        <v>6.508229</v>
      </c>
      <c r="O109" s="394">
        <v>6.4734809999999996</v>
      </c>
      <c r="P109" s="394">
        <v>6.5166779999999997</v>
      </c>
      <c r="Q109" s="394">
        <v>6.5551149999999998</v>
      </c>
      <c r="R109" s="394">
        <v>6.5793910000000002</v>
      </c>
      <c r="S109" s="394">
        <v>6.6140199999999991</v>
      </c>
      <c r="T109" s="394">
        <v>6.6319889999999999</v>
      </c>
      <c r="U109" s="394">
        <v>6.6255629999999996</v>
      </c>
      <c r="V109" s="394">
        <v>6.674828999999999</v>
      </c>
      <c r="W109" s="813">
        <v>6.6914889999999998</v>
      </c>
      <c r="X109" s="832">
        <v>6.6973199999999995</v>
      </c>
      <c r="Y109" s="884">
        <v>6.762651</v>
      </c>
      <c r="Z109" s="832">
        <v>6.7799059999999995</v>
      </c>
      <c r="AA109" s="884">
        <v>6.7664589999999993</v>
      </c>
      <c r="AB109" s="832">
        <v>6.8382160000000001</v>
      </c>
      <c r="AC109" s="832">
        <v>6.8651</v>
      </c>
      <c r="AD109" s="832">
        <v>6.8997389999999994</v>
      </c>
      <c r="AE109" s="1061">
        <v>6.9131859999999996</v>
      </c>
      <c r="AF109" s="1089">
        <v>6.9266329999999998</v>
      </c>
      <c r="AG109" s="1061">
        <v>6.8984299999999994</v>
      </c>
      <c r="AH109" s="1061">
        <v>6.9586439999999996</v>
      </c>
      <c r="AI109" s="1061">
        <v>6.9612619999999996</v>
      </c>
    </row>
    <row r="110" spans="1:35" ht="42" customHeight="1">
      <c r="A110" s="1216" t="s">
        <v>1790</v>
      </c>
      <c r="B110" s="1137"/>
      <c r="C110" s="365">
        <v>0.13950000000000001</v>
      </c>
      <c r="D110" s="394">
        <v>0.14065800000000001</v>
      </c>
      <c r="E110" s="394">
        <v>0.140539</v>
      </c>
      <c r="F110" s="394">
        <v>0.14208599999999999</v>
      </c>
      <c r="G110" s="394">
        <v>0.14256199999999999</v>
      </c>
      <c r="H110" s="394">
        <v>0.142681</v>
      </c>
      <c r="I110" s="394">
        <v>0.14244299999999999</v>
      </c>
      <c r="J110" s="394">
        <v>0.14256199999999999</v>
      </c>
      <c r="K110" s="502">
        <v>0.14315700000000001</v>
      </c>
      <c r="L110" s="394">
        <v>0.14410899999999999</v>
      </c>
      <c r="M110" s="394">
        <v>0.144704</v>
      </c>
      <c r="N110" s="394">
        <v>0.14577499999999999</v>
      </c>
      <c r="O110" s="394">
        <v>0.145061</v>
      </c>
      <c r="P110" s="394">
        <v>0.146013</v>
      </c>
      <c r="Q110" s="394">
        <v>0.14684599999999998</v>
      </c>
      <c r="R110" s="394">
        <v>0.14744099999999999</v>
      </c>
      <c r="S110" s="394">
        <v>0.14815499999999998</v>
      </c>
      <c r="T110" s="394">
        <v>0.14851199999999998</v>
      </c>
      <c r="U110" s="394">
        <v>0.148393</v>
      </c>
      <c r="V110" s="394">
        <v>0.14958299999999999</v>
      </c>
      <c r="W110" s="813">
        <v>0.14993999999999999</v>
      </c>
      <c r="X110" s="832">
        <v>0.15005899999999997</v>
      </c>
      <c r="Y110" s="884">
        <v>0.15148699999999998</v>
      </c>
      <c r="Z110" s="832">
        <v>0.15184399999999998</v>
      </c>
      <c r="AA110" s="884">
        <v>0.15160600000000002</v>
      </c>
      <c r="AB110" s="832">
        <v>0.15315300000000001</v>
      </c>
      <c r="AC110" s="832">
        <v>0.1537</v>
      </c>
      <c r="AD110" s="832">
        <v>0.15458099999999997</v>
      </c>
      <c r="AE110" s="1061">
        <v>0.15481899999999998</v>
      </c>
      <c r="AF110" s="1089">
        <v>0.15517599999999998</v>
      </c>
      <c r="AG110" s="1061">
        <v>0.15458099999999997</v>
      </c>
      <c r="AH110" s="1061">
        <v>0.15589</v>
      </c>
      <c r="AI110" s="1061">
        <v>0.15589</v>
      </c>
    </row>
    <row r="111" spans="1:35" ht="26.25" customHeight="1">
      <c r="A111" s="1216" t="s">
        <v>1791</v>
      </c>
      <c r="B111" s="1137"/>
      <c r="C111" s="365">
        <v>8.5008999999999997</v>
      </c>
      <c r="D111" s="394">
        <v>8.5687139999999999</v>
      </c>
      <c r="E111" s="394">
        <v>8.5634779999999999</v>
      </c>
      <c r="F111" s="394">
        <v>8.6564169999999994</v>
      </c>
      <c r="G111" s="394">
        <v>8.6834299999999995</v>
      </c>
      <c r="H111" s="394">
        <v>8.693306999999999</v>
      </c>
      <c r="I111" s="394">
        <v>8.6800979999999992</v>
      </c>
      <c r="J111" s="394">
        <v>8.6834299999999995</v>
      </c>
      <c r="K111" s="502">
        <v>8.7203199999999992</v>
      </c>
      <c r="L111" s="394">
        <v>8.778986999999999</v>
      </c>
      <c r="M111" s="394">
        <v>8.8171859999999995</v>
      </c>
      <c r="N111" s="394">
        <v>8.882992999999999</v>
      </c>
      <c r="O111" s="394">
        <v>8.8356309999999993</v>
      </c>
      <c r="P111" s="394">
        <v>8.8945360000000004</v>
      </c>
      <c r="Q111" s="394">
        <v>8.9470150000000004</v>
      </c>
      <c r="R111" s="394">
        <v>8.9802160000000004</v>
      </c>
      <c r="S111" s="394">
        <v>9.0274590000000003</v>
      </c>
      <c r="T111" s="394">
        <v>9.0519730000000003</v>
      </c>
      <c r="U111" s="394">
        <v>9.0431670000000004</v>
      </c>
      <c r="V111" s="394">
        <v>9.1105210000000003</v>
      </c>
      <c r="W111" s="813">
        <v>9.1332499999999985</v>
      </c>
      <c r="X111" s="832">
        <v>9.1411040000000003</v>
      </c>
      <c r="Y111" s="884">
        <v>9.2303539999999984</v>
      </c>
      <c r="Z111" s="832">
        <v>9.2539159999999985</v>
      </c>
      <c r="AA111" s="884">
        <v>9.2355900000000002</v>
      </c>
      <c r="AB111" s="832">
        <v>9.3335270000000001</v>
      </c>
      <c r="AC111" s="832">
        <v>9.3702000000000005</v>
      </c>
      <c r="AD111" s="832">
        <v>9.4174220000000002</v>
      </c>
      <c r="AE111" s="1061">
        <v>9.4357479999999985</v>
      </c>
      <c r="AF111" s="1089">
        <v>9.4541930000000001</v>
      </c>
      <c r="AG111" s="1061">
        <v>9.4156370000000003</v>
      </c>
      <c r="AH111" s="1061">
        <v>9.4978660000000001</v>
      </c>
      <c r="AI111" s="1061">
        <v>9.5013170000000002</v>
      </c>
    </row>
    <row r="112" spans="1:35" ht="39.75" customHeight="1">
      <c r="A112" s="1216" t="s">
        <v>829</v>
      </c>
      <c r="B112" s="1137"/>
      <c r="C112" s="9"/>
      <c r="D112" s="9"/>
      <c r="E112" s="9"/>
      <c r="F112" s="9"/>
      <c r="G112" s="9"/>
      <c r="H112" s="9"/>
      <c r="I112" s="9"/>
      <c r="J112" s="9"/>
      <c r="K112" s="1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96"/>
      <c r="X112" s="817"/>
      <c r="Y112" s="781"/>
      <c r="Z112" s="817"/>
      <c r="AA112" s="781"/>
      <c r="AB112" s="868"/>
      <c r="AC112" s="868"/>
      <c r="AD112" s="868"/>
      <c r="AE112" s="868"/>
      <c r="AF112" s="804"/>
      <c r="AG112" s="868"/>
      <c r="AH112" s="868"/>
      <c r="AI112" s="868"/>
    </row>
    <row r="113" spans="1:38" ht="27.75" customHeight="1">
      <c r="A113" s="1213" t="s">
        <v>230</v>
      </c>
      <c r="B113" s="1137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0"/>
      <c r="Z113" s="713"/>
      <c r="AA113" s="780"/>
      <c r="AB113" s="713"/>
      <c r="AC113" s="713"/>
      <c r="AD113" s="713"/>
      <c r="AE113" s="1056"/>
      <c r="AF113" s="1084"/>
      <c r="AG113" s="1056"/>
      <c r="AH113" s="1056"/>
      <c r="AI113" s="1056"/>
    </row>
    <row r="114" spans="1:38" ht="15.75" customHeight="1">
      <c r="A114" s="1216" t="s">
        <v>830</v>
      </c>
      <c r="B114" s="1137"/>
      <c r="C114" s="381">
        <v>97021</v>
      </c>
      <c r="D114" s="381">
        <v>97795.419154999996</v>
      </c>
      <c r="E114" s="381">
        <v>97735.260490000001</v>
      </c>
      <c r="F114" s="381">
        <v>98795.556796999983</v>
      </c>
      <c r="G114" s="381">
        <v>99103.869969999985</v>
      </c>
      <c r="H114" s="381">
        <v>99216.667451999994</v>
      </c>
      <c r="I114" s="381">
        <v>99066.270730000004</v>
      </c>
      <c r="J114" s="381">
        <v>99103.869969999985</v>
      </c>
      <c r="K114" s="381">
        <v>99524.980505999993</v>
      </c>
      <c r="L114" s="381">
        <v>100194.24554999999</v>
      </c>
      <c r="M114" s="381">
        <v>100630.395901</v>
      </c>
      <c r="N114" s="381">
        <v>101382.37915399999</v>
      </c>
      <c r="O114" s="381">
        <v>100840.95116899999</v>
      </c>
      <c r="P114" s="381">
        <v>101513.46146199999</v>
      </c>
      <c r="Q114" s="381">
        <v>102112.24316299999</v>
      </c>
      <c r="R114" s="381">
        <v>102491.471649</v>
      </c>
      <c r="S114" s="381">
        <v>103030.375168</v>
      </c>
      <c r="T114" s="381">
        <v>103309.806684</v>
      </c>
      <c r="U114" s="381">
        <v>103210.009714</v>
      </c>
      <c r="V114" s="381">
        <v>103978.446264</v>
      </c>
      <c r="W114" s="733">
        <v>104237.91826699999</v>
      </c>
      <c r="X114" s="739">
        <v>104327.73553999999</v>
      </c>
      <c r="Y114" s="883">
        <v>105345.664515</v>
      </c>
      <c r="Z114" s="739">
        <v>105615.11633400001</v>
      </c>
      <c r="AA114" s="883">
        <v>105405.54269699998</v>
      </c>
      <c r="AB114" s="739">
        <v>106523.26852299999</v>
      </c>
      <c r="AC114" s="739">
        <v>106942</v>
      </c>
      <c r="AD114" s="739">
        <v>107481.31931600001</v>
      </c>
      <c r="AE114" s="1057">
        <v>107690.89295299999</v>
      </c>
      <c r="AF114" s="1085">
        <v>107900.46647099999</v>
      </c>
      <c r="AG114" s="1057">
        <v>107461.35992199999</v>
      </c>
      <c r="AH114" s="1057">
        <v>108399.451321</v>
      </c>
      <c r="AI114" s="1057">
        <v>108439.370109</v>
      </c>
    </row>
    <row r="115" spans="1:38" ht="50.25" customHeight="1">
      <c r="A115" s="1213" t="s">
        <v>831</v>
      </c>
      <c r="B115" s="1137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0"/>
      <c r="Z115" s="713"/>
      <c r="AA115" s="780"/>
      <c r="AB115" s="713"/>
      <c r="AC115" s="713"/>
      <c r="AD115" s="713"/>
      <c r="AE115" s="1056"/>
      <c r="AF115" s="1084"/>
      <c r="AG115" s="1056"/>
      <c r="AH115" s="1056"/>
      <c r="AI115" s="1056"/>
    </row>
    <row r="116" spans="1:38" ht="28.5" customHeight="1">
      <c r="A116" s="1216" t="s">
        <v>1792</v>
      </c>
      <c r="B116" s="1137"/>
      <c r="C116" s="381">
        <v>54082</v>
      </c>
      <c r="D116" s="381">
        <v>54498.399417000001</v>
      </c>
      <c r="E116" s="381">
        <v>54460.260987999995</v>
      </c>
      <c r="F116" s="381">
        <v>55048.742643999998</v>
      </c>
      <c r="G116" s="381">
        <v>55213.854191999992</v>
      </c>
      <c r="H116" s="381">
        <v>55273.188662999994</v>
      </c>
      <c r="I116" s="381">
        <v>55189.225594999996</v>
      </c>
      <c r="J116" s="381">
        <v>55213.854191999992</v>
      </c>
      <c r="K116" s="381">
        <v>55455.518439999993</v>
      </c>
      <c r="L116" s="381">
        <v>55834.058153999998</v>
      </c>
      <c r="M116" s="381">
        <v>56086.363143999995</v>
      </c>
      <c r="N116" s="381">
        <v>56496.973119999995</v>
      </c>
      <c r="O116" s="381">
        <v>56201.770771999996</v>
      </c>
      <c r="P116" s="381">
        <v>56577.241356999999</v>
      </c>
      <c r="Q116" s="381">
        <v>56916.118252</v>
      </c>
      <c r="R116" s="381">
        <v>57132.415031999997</v>
      </c>
      <c r="S116" s="381">
        <v>57427.106393999995</v>
      </c>
      <c r="T116" s="381">
        <v>57574.551440000003</v>
      </c>
      <c r="U116" s="381">
        <v>57521.582278999995</v>
      </c>
      <c r="V116" s="381">
        <v>57948.337579999999</v>
      </c>
      <c r="W116" s="733">
        <v>58089.293317999996</v>
      </c>
      <c r="X116" s="739">
        <v>58139.520481</v>
      </c>
      <c r="Y116" s="883">
        <v>58705.872896999994</v>
      </c>
      <c r="Z116" s="739">
        <v>58863.031436999998</v>
      </c>
      <c r="AA116" s="984">
        <v>58743.193081999998</v>
      </c>
      <c r="AB116" s="985">
        <v>59373.008078999992</v>
      </c>
      <c r="AC116" s="985">
        <v>59601</v>
      </c>
      <c r="AD116" s="985">
        <v>59892.667275</v>
      </c>
      <c r="AE116" s="985">
        <v>60012.399005999992</v>
      </c>
      <c r="AF116" s="984">
        <v>60121.041484000001</v>
      </c>
      <c r="AG116" s="985">
        <v>59883.621608999994</v>
      </c>
      <c r="AH116" s="985">
        <v>60403.097544999997</v>
      </c>
      <c r="AI116" s="985">
        <v>60426.684772999994</v>
      </c>
      <c r="AJ116" s="1120"/>
      <c r="AK116" s="899"/>
      <c r="AL116" s="899"/>
    </row>
    <row r="117" spans="1:38" ht="15.75" customHeight="1">
      <c r="A117" s="1216" t="s">
        <v>833</v>
      </c>
      <c r="B117" s="1137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0"/>
      <c r="Z117" s="713"/>
      <c r="AA117" s="780"/>
      <c r="AB117" s="713"/>
      <c r="AC117" s="713"/>
      <c r="AD117" s="713"/>
      <c r="AE117" s="1056"/>
      <c r="AF117" s="1084"/>
      <c r="AG117" s="1056"/>
      <c r="AH117" s="1056"/>
      <c r="AI117" s="1056"/>
      <c r="AJ117" s="1120"/>
      <c r="AK117" s="899"/>
      <c r="AL117" s="899"/>
    </row>
    <row r="118" spans="1:38" ht="15.75" customHeight="1">
      <c r="A118" s="1216" t="s">
        <v>834</v>
      </c>
      <c r="B118" s="1137"/>
      <c r="C118" s="381">
        <v>1272363</v>
      </c>
      <c r="D118" s="381">
        <v>1282520.422974</v>
      </c>
      <c r="E118" s="381">
        <v>1281731.4830809999</v>
      </c>
      <c r="F118" s="381">
        <v>1295636.548829</v>
      </c>
      <c r="G118" s="381">
        <v>1299679.865855</v>
      </c>
      <c r="H118" s="381">
        <v>1301159.1280799997</v>
      </c>
      <c r="I118" s="381">
        <v>1299186.7784069998</v>
      </c>
      <c r="J118" s="381">
        <v>1299679.865855</v>
      </c>
      <c r="K118" s="381">
        <v>1305202.4451059999</v>
      </c>
      <c r="L118" s="381">
        <v>1313979.4014900001</v>
      </c>
      <c r="M118" s="381">
        <v>1319699.2157439999</v>
      </c>
      <c r="N118" s="381">
        <v>1329560.964466</v>
      </c>
      <c r="O118" s="381">
        <v>1322460.5054289999</v>
      </c>
      <c r="P118" s="381">
        <v>1331280.020735</v>
      </c>
      <c r="Q118" s="381">
        <v>1339132.6358130001</v>
      </c>
      <c r="R118" s="381">
        <v>1344105.9587829998</v>
      </c>
      <c r="S118" s="381">
        <v>1351173.312377</v>
      </c>
      <c r="T118" s="381">
        <v>1354837.8660879999</v>
      </c>
      <c r="U118" s="381">
        <v>1353529.0969480001</v>
      </c>
      <c r="V118" s="381">
        <v>1363606.619683</v>
      </c>
      <c r="W118" s="733">
        <v>1367009.4195660001</v>
      </c>
      <c r="X118" s="739">
        <v>1368187.3119109997</v>
      </c>
      <c r="Y118" s="883">
        <v>1381536.757615</v>
      </c>
      <c r="Z118" s="739">
        <v>1385070.434412</v>
      </c>
      <c r="AA118" s="883">
        <v>1382322.0190989999</v>
      </c>
      <c r="AB118" s="739">
        <v>1396980.2340619999</v>
      </c>
      <c r="AC118" s="739">
        <v>1402477</v>
      </c>
      <c r="AD118" s="739">
        <v>1409544.4182820001</v>
      </c>
      <c r="AE118" s="1057">
        <v>1412292.833595</v>
      </c>
      <c r="AF118" s="1085">
        <v>1415041.2489079998</v>
      </c>
      <c r="AG118" s="1057">
        <v>1409282.6644540001</v>
      </c>
      <c r="AH118" s="1057">
        <v>1421585.094846</v>
      </c>
      <c r="AI118" s="1057">
        <v>1422108.6025019998</v>
      </c>
      <c r="AJ118" s="1120"/>
      <c r="AK118" s="899"/>
      <c r="AL118" s="899"/>
    </row>
    <row r="119" spans="1:38" ht="42.75" customHeight="1">
      <c r="A119" s="1216" t="s">
        <v>442</v>
      </c>
      <c r="B119" s="1137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730"/>
      <c r="X119" s="713"/>
      <c r="Y119" s="780"/>
      <c r="Z119" s="713"/>
      <c r="AA119" s="780"/>
      <c r="AB119" s="713"/>
      <c r="AC119" s="713"/>
      <c r="AD119" s="713"/>
      <c r="AE119" s="1056"/>
      <c r="AF119" s="1084"/>
      <c r="AG119" s="1056"/>
      <c r="AH119" s="1056"/>
      <c r="AI119" s="1056"/>
      <c r="AJ119" s="1120"/>
      <c r="AK119" s="899"/>
      <c r="AL119" s="899"/>
    </row>
    <row r="120" spans="1:38" ht="15.75" customHeight="1">
      <c r="A120" s="1216" t="s">
        <v>443</v>
      </c>
      <c r="B120" s="1137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0"/>
      <c r="Z120" s="713"/>
      <c r="AA120" s="780"/>
      <c r="AB120" s="713"/>
      <c r="AC120" s="713"/>
      <c r="AD120" s="713"/>
      <c r="AE120" s="1056"/>
      <c r="AF120" s="1084"/>
      <c r="AG120" s="1056"/>
      <c r="AH120" s="1056"/>
      <c r="AI120" s="1056"/>
      <c r="AJ120" s="1120"/>
      <c r="AK120" s="899"/>
      <c r="AL120" s="899"/>
    </row>
    <row r="121" spans="1:38" ht="31.5" customHeight="1">
      <c r="A121" s="1216" t="s">
        <v>1793</v>
      </c>
      <c r="B121" s="1137"/>
      <c r="C121" s="381">
        <v>6713</v>
      </c>
      <c r="D121" s="381">
        <v>6766.5597929999994</v>
      </c>
      <c r="E121" s="381">
        <v>6762.3972920000006</v>
      </c>
      <c r="F121" s="381">
        <v>6835.7601969999996</v>
      </c>
      <c r="G121" s="381">
        <v>6857.0927320000001</v>
      </c>
      <c r="H121" s="381">
        <v>6864.8972279999998</v>
      </c>
      <c r="I121" s="381">
        <v>6854.4911540000003</v>
      </c>
      <c r="J121" s="381">
        <v>6857.0927320000001</v>
      </c>
      <c r="K121" s="381">
        <v>6886.2297629999994</v>
      </c>
      <c r="L121" s="381">
        <v>6932.5368279999993</v>
      </c>
      <c r="M121" s="381">
        <v>6962.7145139999993</v>
      </c>
      <c r="N121" s="381">
        <v>7014.745003</v>
      </c>
      <c r="O121" s="381">
        <v>6977.2830889999996</v>
      </c>
      <c r="P121" s="381">
        <v>7023.8147070000005</v>
      </c>
      <c r="Q121" s="381">
        <v>7065.2450329999992</v>
      </c>
      <c r="R121" s="381">
        <v>7091.4841759999999</v>
      </c>
      <c r="S121" s="381">
        <v>7128.7713979999999</v>
      </c>
      <c r="T121" s="381">
        <v>7148.1055659999993</v>
      </c>
      <c r="U121" s="381">
        <v>7141.2004719999995</v>
      </c>
      <c r="V121" s="381">
        <v>7194.3693149999999</v>
      </c>
      <c r="W121" s="733">
        <v>7212.3224879999998</v>
      </c>
      <c r="X121" s="739">
        <v>7218.5370250000005</v>
      </c>
      <c r="Y121" s="883">
        <v>7288.968484</v>
      </c>
      <c r="Z121" s="739">
        <v>7307.6122139999998</v>
      </c>
      <c r="AA121" s="883">
        <v>7293.1115879999998</v>
      </c>
      <c r="AB121" s="739">
        <v>7370.4481409999999</v>
      </c>
      <c r="AC121" s="739">
        <v>7399</v>
      </c>
      <c r="AD121" s="739">
        <v>7436.7364959999995</v>
      </c>
      <c r="AE121" s="1057">
        <v>7451.2371220000005</v>
      </c>
      <c r="AF121" s="1085">
        <v>7465.7377479999996</v>
      </c>
      <c r="AG121" s="1057">
        <v>7435.355501</v>
      </c>
      <c r="AH121" s="1057">
        <v>7500.2629799999995</v>
      </c>
      <c r="AI121" s="1057">
        <v>7503.0249699999995</v>
      </c>
      <c r="AJ121" s="899"/>
      <c r="AK121" s="899"/>
      <c r="AL121" s="899"/>
    </row>
    <row r="122" spans="1:38" ht="36" customHeight="1">
      <c r="A122" s="1216" t="s">
        <v>445</v>
      </c>
      <c r="B122" s="1137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0"/>
      <c r="Z122" s="713"/>
      <c r="AA122" s="780"/>
      <c r="AB122" s="713"/>
      <c r="AC122" s="713"/>
      <c r="AD122" s="713"/>
      <c r="AE122" s="1056"/>
      <c r="AF122" s="1084"/>
      <c r="AG122" s="1056"/>
      <c r="AH122" s="1056"/>
      <c r="AI122" s="1056"/>
      <c r="AJ122" s="899"/>
      <c r="AK122" s="899"/>
      <c r="AL122" s="899"/>
    </row>
    <row r="123" spans="1:38" ht="33" customHeight="1">
      <c r="A123" s="1216" t="s">
        <v>1794</v>
      </c>
      <c r="B123" s="1137"/>
      <c r="C123" s="381">
        <v>2310298</v>
      </c>
      <c r="D123" s="381">
        <v>2238700.032009</v>
      </c>
      <c r="E123" s="381">
        <v>2210409.5783139998</v>
      </c>
      <c r="F123" s="381">
        <v>2220867.6606689999</v>
      </c>
      <c r="G123" s="381">
        <v>2189627.49138</v>
      </c>
      <c r="H123" s="381">
        <v>2172331.4319769996</v>
      </c>
      <c r="I123" s="381">
        <v>2168040.9365999997</v>
      </c>
      <c r="J123" s="381">
        <v>2189627.49138</v>
      </c>
      <c r="K123" s="381">
        <v>2239236.3439460001</v>
      </c>
      <c r="L123" s="381">
        <v>2286968.104911</v>
      </c>
      <c r="M123" s="381">
        <v>2351727.7692510001</v>
      </c>
      <c r="N123" s="381">
        <v>2318878.6641509999</v>
      </c>
      <c r="O123" s="381">
        <v>2345023.8702169997</v>
      </c>
      <c r="P123" s="381">
        <v>2364599.2552629998</v>
      </c>
      <c r="Q123" s="381">
        <v>2409515.3785290001</v>
      </c>
      <c r="R123" s="381">
        <v>2448397.9928310001</v>
      </c>
      <c r="S123" s="381">
        <v>2426543.2820229996</v>
      </c>
      <c r="T123" s="381">
        <v>2383504.2504770001</v>
      </c>
      <c r="U123" s="381">
        <v>2396912.0484259999</v>
      </c>
      <c r="V123" s="381">
        <v>2405761.1950889998</v>
      </c>
      <c r="W123" s="733">
        <v>2390208.1495109997</v>
      </c>
      <c r="X123" s="739">
        <v>2393291.943</v>
      </c>
      <c r="Y123" s="883">
        <v>2411258.3923539999</v>
      </c>
      <c r="Z123" s="739">
        <v>2458856.0751859997</v>
      </c>
      <c r="AA123" s="883">
        <v>2435928.7406230001</v>
      </c>
      <c r="AB123" s="739">
        <v>2502967.7306059999</v>
      </c>
      <c r="AC123" s="739">
        <v>2479504</v>
      </c>
      <c r="AD123" s="739">
        <v>2440621.4699229999</v>
      </c>
      <c r="AE123" s="1057">
        <v>2462610.258626</v>
      </c>
      <c r="AF123" s="1085">
        <v>2420107.5390169998</v>
      </c>
      <c r="AG123" s="1057">
        <v>2452286.2541660001</v>
      </c>
      <c r="AH123" s="1057">
        <v>2454565.5798089998</v>
      </c>
      <c r="AI123" s="1057">
        <v>2463280.648577</v>
      </c>
    </row>
    <row r="124" spans="1:38" ht="15.75" customHeight="1">
      <c r="A124" s="1216" t="s">
        <v>448</v>
      </c>
      <c r="B124" s="1137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30"/>
      <c r="X124" s="713"/>
      <c r="Y124" s="780"/>
      <c r="Z124" s="713"/>
      <c r="AA124" s="780"/>
      <c r="AB124" s="713"/>
      <c r="AC124" s="713"/>
      <c r="AD124" s="713"/>
      <c r="AE124" s="1056"/>
      <c r="AF124" s="1084"/>
      <c r="AG124" s="1056"/>
      <c r="AH124" s="1056"/>
      <c r="AI124" s="1056"/>
    </row>
    <row r="125" spans="1:38" ht="15.75" customHeight="1">
      <c r="A125" s="1216" t="s">
        <v>837</v>
      </c>
      <c r="B125" s="1137"/>
      <c r="C125" s="381">
        <v>3357</v>
      </c>
      <c r="D125" s="381">
        <v>3384.0047850000001</v>
      </c>
      <c r="E125" s="381">
        <v>3381.9231180000002</v>
      </c>
      <c r="F125" s="381">
        <v>3418.6124840000002</v>
      </c>
      <c r="G125" s="381">
        <v>3429.280953</v>
      </c>
      <c r="H125" s="381">
        <v>3433.1841529999997</v>
      </c>
      <c r="I125" s="381">
        <v>3427.979926</v>
      </c>
      <c r="J125" s="381">
        <v>3429.280953</v>
      </c>
      <c r="K125" s="381">
        <v>3443.8526219999999</v>
      </c>
      <c r="L125" s="381">
        <v>3467.0110929999996</v>
      </c>
      <c r="M125" s="381">
        <v>3482.1032679999998</v>
      </c>
      <c r="N125" s="381">
        <v>3508.1240459999999</v>
      </c>
      <c r="O125" s="381">
        <v>3489.3890430000001</v>
      </c>
      <c r="P125" s="381">
        <v>3512.65985</v>
      </c>
      <c r="Q125" s="381">
        <v>3533.3794159999998</v>
      </c>
      <c r="R125" s="381">
        <v>3546.501784</v>
      </c>
      <c r="S125" s="381">
        <v>3565.1494409999996</v>
      </c>
      <c r="T125" s="381">
        <v>3574.8185479999997</v>
      </c>
      <c r="U125" s="381">
        <v>3571.3652870000001</v>
      </c>
      <c r="V125" s="381">
        <v>3597.9554800000001</v>
      </c>
      <c r="W125" s="733">
        <v>3606.9339110000001</v>
      </c>
      <c r="X125" s="739">
        <v>3610.0418339999997</v>
      </c>
      <c r="Y125" s="883">
        <v>3645.26512</v>
      </c>
      <c r="Z125" s="739">
        <v>3654.5890079999999</v>
      </c>
      <c r="AA125" s="883">
        <v>3647.3371479999996</v>
      </c>
      <c r="AB125" s="739">
        <v>3686.0136949999996</v>
      </c>
      <c r="AC125" s="739">
        <v>3701</v>
      </c>
      <c r="AD125" s="739">
        <v>3719.1650720000002</v>
      </c>
      <c r="AE125" s="1057">
        <v>3726.4168129999998</v>
      </c>
      <c r="AF125" s="1085">
        <v>3733.6686730000001</v>
      </c>
      <c r="AG125" s="1057">
        <v>3718.4743959999996</v>
      </c>
      <c r="AH125" s="1057">
        <v>3750.9350969999996</v>
      </c>
      <c r="AI125" s="1057">
        <v>3752.3163299999997</v>
      </c>
    </row>
    <row r="126" spans="1:38" ht="15.75" customHeight="1">
      <c r="I126" s="102"/>
      <c r="J126" s="102"/>
      <c r="K126" s="102"/>
      <c r="U126" s="102"/>
      <c r="AF126" s="1073"/>
    </row>
    <row r="127" spans="1:38" ht="15.75" customHeight="1">
      <c r="I127" s="102"/>
      <c r="U127" s="102"/>
      <c r="AF127" s="1073"/>
    </row>
    <row r="128" spans="1:38" ht="15.75" customHeight="1">
      <c r="I128" s="102"/>
      <c r="U128" s="102"/>
      <c r="AF128" s="1073"/>
    </row>
    <row r="129" spans="9:32" ht="15.75" customHeight="1">
      <c r="I129" s="102"/>
      <c r="U129" s="102"/>
      <c r="AF129" s="1073"/>
    </row>
    <row r="130" spans="9:32" ht="15.75" customHeight="1">
      <c r="U130" s="102"/>
      <c r="AF130" s="1073"/>
    </row>
    <row r="131" spans="9:32" ht="15.75" customHeight="1">
      <c r="U131" s="102"/>
      <c r="AF131" s="1073"/>
    </row>
    <row r="132" spans="9:32" ht="15.75" customHeight="1">
      <c r="AF132" s="1073"/>
    </row>
    <row r="133" spans="9:32" ht="15.75" customHeight="1">
      <c r="AF133" s="1073"/>
    </row>
    <row r="134" spans="9:32" ht="15.75" customHeight="1">
      <c r="AF134" s="1073"/>
    </row>
    <row r="135" spans="9:32" ht="15.75" customHeight="1">
      <c r="AF135" s="1073"/>
    </row>
    <row r="136" spans="9:32" ht="15.75" customHeight="1">
      <c r="AF136" s="1073"/>
    </row>
    <row r="137" spans="9:32" ht="15.75" customHeight="1">
      <c r="AF137" s="1073"/>
    </row>
    <row r="138" spans="9:32" ht="15.75" customHeight="1">
      <c r="AF138" s="1073"/>
    </row>
    <row r="139" spans="9:32" ht="15.75" customHeight="1">
      <c r="AF139" s="1073"/>
    </row>
    <row r="140" spans="9:32" ht="15.75" customHeight="1"/>
    <row r="141" spans="9:32" ht="15.75" customHeight="1"/>
    <row r="142" spans="9:32" ht="15.75" customHeight="1"/>
    <row r="143" spans="9:32" ht="15.75" customHeight="1"/>
    <row r="144" spans="9:3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72"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24:B24"/>
    <mergeCell ref="P4:P5"/>
    <mergeCell ref="Q4:Q5"/>
    <mergeCell ref="R4:R5"/>
    <mergeCell ref="S4:S5"/>
    <mergeCell ref="T4:T5"/>
    <mergeCell ref="U4:U5"/>
    <mergeCell ref="V4:V5"/>
    <mergeCell ref="A17:B17"/>
    <mergeCell ref="A18:B18"/>
    <mergeCell ref="A19:B19"/>
    <mergeCell ref="A20:B20"/>
    <mergeCell ref="A21:B21"/>
    <mergeCell ref="A22:B22"/>
    <mergeCell ref="I4:I5"/>
    <mergeCell ref="J4:J5"/>
    <mergeCell ref="K4:K5"/>
    <mergeCell ref="A8:B8"/>
    <mergeCell ref="A9:B9"/>
    <mergeCell ref="A10:B10"/>
    <mergeCell ref="A11:B11"/>
    <mergeCell ref="A12:B12"/>
    <mergeCell ref="A13:B13"/>
    <mergeCell ref="W4:W5"/>
    <mergeCell ref="A25:B25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19:B119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20:B120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86:B86"/>
    <mergeCell ref="A87:B87"/>
    <mergeCell ref="A88:B88"/>
    <mergeCell ref="A89:B89"/>
    <mergeCell ref="A90:B90"/>
    <mergeCell ref="A91:B91"/>
    <mergeCell ref="A92:B92"/>
    <mergeCell ref="A84:B84"/>
    <mergeCell ref="A85:B85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14:B14"/>
    <mergeCell ref="A15:B15"/>
    <mergeCell ref="A16:B16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X4:X5"/>
    <mergeCell ref="AB4:AB5"/>
    <mergeCell ref="AB8:AB9"/>
    <mergeCell ref="AA8:AA9"/>
    <mergeCell ref="AA4:AA5"/>
    <mergeCell ref="Z6:Z7"/>
    <mergeCell ref="AA6:AA7"/>
    <mergeCell ref="AB6:AB7"/>
    <mergeCell ref="Z8:Z9"/>
    <mergeCell ref="Z4:Z5"/>
    <mergeCell ref="AI4:AI5"/>
    <mergeCell ref="AI6:AI7"/>
    <mergeCell ref="AI8:AI9"/>
    <mergeCell ref="AD4:AD5"/>
    <mergeCell ref="AD6:AD7"/>
    <mergeCell ref="AD8:AD9"/>
    <mergeCell ref="Y4:Y5"/>
    <mergeCell ref="AC4:AC5"/>
    <mergeCell ref="AC6:AC7"/>
    <mergeCell ref="AC8:AC9"/>
    <mergeCell ref="AE4:AE5"/>
    <mergeCell ref="AE6:AE7"/>
    <mergeCell ref="AE8:AE9"/>
    <mergeCell ref="AG4:AG5"/>
    <mergeCell ref="AG6:AG7"/>
    <mergeCell ref="AG8:AG9"/>
    <mergeCell ref="AH4:AH5"/>
    <mergeCell ref="AH6:AH7"/>
    <mergeCell ref="AH8:AH9"/>
    <mergeCell ref="AF4:AF5"/>
    <mergeCell ref="AF6:AF7"/>
    <mergeCell ref="AF8:AF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GTD Manquehue N°26</vt:lpstr>
      <vt:lpstr>GTD Telesat D.S. N°157</vt:lpstr>
      <vt:lpstr>GTD Telesat D.S. N°124</vt:lpstr>
      <vt:lpstr>CMET N°124</vt:lpstr>
      <vt:lpstr>Mobilink 168</vt:lpstr>
      <vt:lpstr>Claro_Entel_Movis decretos an</vt:lpstr>
      <vt:lpstr>Claro Entel Movis Nvos Decretos</vt:lpstr>
      <vt:lpstr>VTR_WOM decretos ant.</vt:lpstr>
      <vt:lpstr>VTR 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Nuevo Decreto Netline</vt:lpstr>
      <vt:lpstr>Claro Servicios S.A. D.S. N°163</vt:lpstr>
      <vt:lpstr>EPH D.S N°4 </vt:lpstr>
      <vt:lpstr>VTR DS 167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2025-09-26T15:29:08Z</dcterms:modified>
</cp:coreProperties>
</file>