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 firstSheet="17" activeTab="20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decretos an" sheetId="5" r:id="rId6"/>
    <sheet name="Claro Entel Movis Nvos Decretos" sheetId="23" r:id="rId7"/>
    <sheet name="VTR_WOM decretos ant." sheetId="6" r:id="rId8"/>
    <sheet name="VTR WOM Nvos Decretos" sheetId="22" r:id="rId9"/>
    <sheet name="CTR D.S. N°54" sheetId="7" r:id="rId10"/>
    <sheet name="CTC DS N°115 " sheetId="8" r:id="rId11"/>
    <sheet name="RTC DS N°187" sheetId="9" r:id="rId12"/>
    <sheet name="Fullcom D. S. N°79" sheetId="10" r:id="rId13"/>
    <sheet name="Fullcom D.S. N°63" sheetId="18" r:id="rId14"/>
    <sheet name="Telcoy D.S.N°05" sheetId="11" r:id="rId15"/>
    <sheet name="Telsur DS N°209-N°256" sheetId="12" r:id="rId16"/>
    <sheet name="Netline D.S. N°146" sheetId="13" r:id="rId17"/>
    <sheet name="Nuevo Decreto Netline" sheetId="24" r:id="rId18"/>
    <sheet name="Claro Servicios S.A. D.S. N°163" sheetId="14" r:id="rId19"/>
    <sheet name="EPH D.S N°4 " sheetId="15" r:id="rId20"/>
    <sheet name="VTR DS 167 " sheetId="1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0" hidden="1">'CTC DS N°115 '!$A$6:$C$161</definedName>
  </definedNames>
  <calcPr calcId="145621"/>
</workbook>
</file>

<file path=xl/calcChain.xml><?xml version="1.0" encoding="utf-8"?>
<calcChain xmlns="http://schemas.openxmlformats.org/spreadsheetml/2006/main">
  <c r="F96" i="20" l="1"/>
  <c r="F95" i="20"/>
  <c r="F94" i="20"/>
  <c r="F92" i="20"/>
  <c r="F91" i="20"/>
  <c r="F89" i="20"/>
  <c r="F86" i="20"/>
  <c r="F85" i="20"/>
  <c r="F84" i="20"/>
  <c r="F83" i="20"/>
  <c r="F82" i="20"/>
  <c r="F81" i="20"/>
  <c r="F79" i="20"/>
  <c r="F78" i="20"/>
  <c r="F76" i="20"/>
  <c r="F74" i="20"/>
  <c r="F73" i="20"/>
  <c r="F72" i="20"/>
  <c r="F71" i="20"/>
  <c r="F70" i="20"/>
  <c r="F69" i="20"/>
  <c r="F68" i="20"/>
  <c r="F66" i="20"/>
  <c r="F65" i="20"/>
  <c r="F64" i="20"/>
  <c r="F63" i="20"/>
  <c r="F62" i="20"/>
  <c r="F61" i="20"/>
  <c r="F59" i="20"/>
  <c r="F58" i="20"/>
  <c r="F57" i="20"/>
  <c r="F56" i="20"/>
  <c r="F55" i="20"/>
  <c r="F53" i="20"/>
  <c r="F52" i="20"/>
  <c r="F51" i="20"/>
  <c r="F50" i="20"/>
  <c r="F47" i="20"/>
  <c r="F46" i="20"/>
  <c r="F45" i="20"/>
  <c r="F43" i="20"/>
  <c r="F42" i="20"/>
  <c r="F41" i="20"/>
  <c r="F39" i="20"/>
  <c r="F38" i="20"/>
  <c r="F37" i="20"/>
  <c r="F34" i="20"/>
  <c r="F33" i="20"/>
  <c r="F32" i="20"/>
  <c r="F29" i="20"/>
  <c r="F28" i="20"/>
  <c r="F27" i="20"/>
  <c r="F26" i="20"/>
  <c r="F25" i="20"/>
  <c r="F24" i="20"/>
  <c r="F23" i="20"/>
  <c r="F22" i="20"/>
  <c r="F21" i="20"/>
  <c r="F20" i="20"/>
  <c r="F19" i="20"/>
  <c r="F17" i="20"/>
  <c r="F15" i="20"/>
  <c r="F14" i="20"/>
  <c r="F13" i="20"/>
  <c r="F11" i="20"/>
  <c r="F10" i="20"/>
  <c r="F9" i="20"/>
  <c r="BR73" i="14" l="1"/>
  <c r="BR70" i="14"/>
  <c r="BR69" i="14"/>
  <c r="BR68" i="14"/>
  <c r="BR67" i="14"/>
  <c r="BR66" i="14"/>
  <c r="BR65" i="14"/>
  <c r="BR64" i="14"/>
  <c r="BR41" i="14"/>
  <c r="BR40" i="14"/>
  <c r="BR39" i="14"/>
  <c r="BR36" i="14"/>
  <c r="BR35" i="14"/>
  <c r="BR34" i="14"/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<sst xmlns="http://schemas.openxmlformats.org/spreadsheetml/2006/main" count="6074" uniqueCount="2039">
  <si>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</si>
  <si>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</si>
  <si>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</si>
  <si>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</si>
  <si>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</si>
  <si>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</si>
  <si>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</si>
  <si>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</si>
  <si>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</si>
  <si>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</si>
  <si>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</si>
  <si>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</si>
  <si>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</si>
  <si>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</si>
  <si>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</si>
  <si>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</si>
  <si>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</si>
  <si>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</si>
  <si>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</si>
  <si>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</si>
  <si>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</si>
  <si>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</si>
  <si>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</si>
  <si>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</si>
  <si>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</si>
  <si>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</si>
  <si>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</si>
  <si>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</si>
  <si>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</si>
  <si>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</si>
  <si>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</si>
  <si>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</si>
  <si>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</si>
  <si>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</si>
  <si>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</si>
  <si>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</si>
  <si>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</si>
  <si>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</si>
  <si>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</si>
  <si>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</si>
  <si>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</si>
  <si>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</si>
  <si>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</si>
  <si>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</si>
  <si>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</si>
  <si>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</si>
  <si>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</si>
  <si>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</si>
  <si>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</si>
  <si>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</si>
  <si>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</si>
  <si>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</si>
  <si>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</si>
  <si>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</si>
  <si>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</si>
  <si>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</si>
  <si>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</si>
  <si>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</si>
  <si>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</si>
  <si>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</si>
  <si>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</si>
  <si>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</si>
  <si>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</si>
  <si>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</si>
  <si>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</si>
  <si>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</si>
  <si>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</si>
  <si>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</si>
  <si>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</si>
  <si>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</si>
  <si>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</si>
  <si>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</si>
  <si>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</si>
  <si>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</si>
  <si>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</si>
  <si>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</si>
  <si>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</si>
  <si>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</si>
  <si>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</si>
  <si>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</si>
  <si>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</si>
  <si>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</si>
  <si>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</si>
  <si>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</si>
  <si>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</si>
  <si>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</si>
  <si>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</si>
  <si>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</si>
  <si>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</si>
  <si>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</si>
  <si>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</si>
  <si>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</si>
  <si>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</si>
  <si>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</si>
  <si>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</si>
  <si>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</si>
  <si>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</si>
  <si>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</si>
  <si>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</si>
  <si>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</si>
  <si>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</si>
  <si>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</si>
  <si>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</si>
  <si>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</si>
  <si>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</si>
  <si>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</si>
  <si>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</si>
  <si>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</si>
  <si>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</si>
  <si>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</si>
  <si>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</si>
  <si>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</si>
  <si>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</si>
  <si>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</si>
  <si>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</si>
  <si>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</si>
  <si>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</si>
  <si>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</si>
  <si>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</si>
  <si>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</si>
  <si>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</si>
  <si>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</si>
  <si>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</si>
  <si>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</si>
  <si>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</si>
  <si>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</si>
  <si>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</si>
  <si>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</si>
  <si>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</si>
  <si>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</si>
  <si>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</si>
  <si>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</si>
  <si>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</si>
  <si>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</si>
  <si>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</si>
  <si>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</si>
  <si>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</si>
  <si>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</si>
  <si>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</si>
  <si>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</si>
  <si>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</si>
  <si>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</si>
  <si>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</si>
  <si>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</si>
  <si>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</si>
  <si>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</si>
  <si>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</si>
  <si>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</si>
  <si>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</si>
  <si>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</si>
  <si>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</si>
  <si>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</si>
  <si>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</si>
  <si>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</si>
  <si>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</si>
  <si>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</si>
  <si>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</si>
  <si>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</si>
  <si>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</si>
  <si>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</si>
  <si>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</si>
  <si>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</si>
  <si>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</si>
  <si>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</si>
  <si>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</si>
  <si>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</si>
  <si>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</si>
  <si>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</si>
  <si>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</si>
  <si>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</si>
  <si>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</si>
  <si>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</si>
  <si>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</si>
  <si>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</si>
  <si>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</si>
  <si>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</si>
  <si>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</si>
  <si>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</si>
  <si>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</si>
  <si>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</si>
  <si>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</si>
  <si>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</si>
  <si>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</si>
  <si>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</si>
  <si>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</si>
  <si>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</si>
  <si>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</si>
  <si>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</si>
  <si>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</si>
  <si>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</si>
  <si>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</si>
  <si>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</si>
  <si>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</si>
  <si>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</si>
  <si>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</si>
  <si>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</si>
  <si>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</si>
  <si>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</si>
  <si>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</si>
  <si>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</si>
  <si>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</si>
  <si>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</si>
  <si>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</si>
  <si>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</si>
  <si>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</si>
  <si>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</si>
  <si>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</si>
  <si>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</rPr>
      <t>Renta mensual por m</t>
    </r>
    <r>
      <rPr>
        <vertAlign val="superscript"/>
        <sz val="10"/>
        <color theme="1"/>
        <rFont val="Calibri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</si>
  <si>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</si>
  <si>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</si>
  <si>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</si>
  <si>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</si>
  <si>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</si>
  <si>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</si>
  <si>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</si>
  <si>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</si>
  <si>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</si>
  <si>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</si>
  <si>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</si>
  <si>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</si>
  <si>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</si>
  <si>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</si>
  <si>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</si>
  <si>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</si>
  <si>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</si>
  <si>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</si>
  <si>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</si>
  <si>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</si>
  <si>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</si>
  <si>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</si>
  <si>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</si>
  <si>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</si>
  <si>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</si>
  <si>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</si>
  <si>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</si>
  <si>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</si>
  <si>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</si>
  <si>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</si>
  <si>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</si>
  <si>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</si>
  <si>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</si>
  <si>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</si>
  <si>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</si>
  <si>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</si>
  <si>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</si>
  <si>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</si>
  <si>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</si>
  <si>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</si>
  <si>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</si>
  <si>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</si>
  <si>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</si>
  <si>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</si>
  <si>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</si>
  <si>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</si>
  <si>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</si>
  <si>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</si>
  <si>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</si>
  <si>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</si>
  <si>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</si>
  <si>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</si>
  <si>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</si>
  <si>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</si>
  <si>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</si>
  <si>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</si>
  <si>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</si>
  <si>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</si>
  <si>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</si>
  <si>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</si>
  <si>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</si>
  <si>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</si>
  <si>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</si>
  <si>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</si>
  <si>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</si>
  <si>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</si>
  <si>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</si>
  <si>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</si>
  <si>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</si>
  <si>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</si>
  <si>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</si>
  <si>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</si>
  <si>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</si>
  <si>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</si>
  <si>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</si>
  <si>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</si>
  <si>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</si>
  <si>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</si>
  <si>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</si>
  <si>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</si>
  <si>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</si>
  <si>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</si>
  <si>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</si>
  <si>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</si>
  <si>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</si>
  <si>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</si>
  <si>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</si>
  <si>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</si>
  <si>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</si>
  <si>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</si>
  <si>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</si>
  <si>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</si>
  <si>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</si>
  <si>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</si>
  <si>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</si>
  <si>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</si>
  <si>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</si>
  <si>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</si>
  <si>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</si>
  <si>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</si>
  <si>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</si>
  <si>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</si>
  <si>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</si>
  <si>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</si>
  <si>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</si>
  <si>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</si>
  <si>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</si>
  <si>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</si>
  <si>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</si>
  <si>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</si>
  <si>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</si>
  <si>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</si>
  <si>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</si>
  <si>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</si>
  <si>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</si>
  <si>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</si>
  <si>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</si>
  <si>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</si>
  <si>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</si>
  <si>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</si>
  <si>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</si>
  <si>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</si>
  <si>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</si>
  <si>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</si>
  <si>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</si>
  <si>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</si>
  <si>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</si>
  <si>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</si>
  <si>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</si>
  <si>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</si>
  <si>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</si>
  <si>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</si>
  <si>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</si>
  <si>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</si>
  <si>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</si>
  <si>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</si>
  <si>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</si>
  <si>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</si>
  <si>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</si>
  <si>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</si>
  <si>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</si>
  <si>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</si>
  <si>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</si>
  <si>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</si>
  <si>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</si>
  <si>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</si>
  <si>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</si>
  <si>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</si>
  <si>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</si>
  <si>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</si>
  <si>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</si>
  <si>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</si>
  <si>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</si>
  <si>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</si>
  <si>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</si>
  <si>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</si>
  <si>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</si>
  <si>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</si>
  <si>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</si>
  <si>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</si>
  <si>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</si>
  <si>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</si>
  <si>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</si>
  <si>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</si>
  <si>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</si>
  <si>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</si>
  <si>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</si>
  <si>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</si>
  <si>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</si>
  <si>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</si>
  <si>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</si>
  <si>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</si>
  <si>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</si>
  <si>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</si>
  <si>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</si>
  <si>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</si>
  <si>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</si>
  <si>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</si>
  <si>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</si>
  <si>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</si>
  <si>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</si>
  <si>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</si>
  <si>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</si>
  <si>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</si>
  <si>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</si>
  <si>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</si>
  <si>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</si>
  <si>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</si>
  <si>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</si>
  <si>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</rPr>
      <t>a)</t>
    </r>
    <r>
      <rPr>
        <sz val="11"/>
        <color theme="1"/>
        <rFont val="Times New Roman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</si>
  <si>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</si>
  <si>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</si>
  <si>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</si>
  <si>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</si>
  <si>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</si>
  <si>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</si>
  <si>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</si>
  <si>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</si>
  <si>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</si>
  <si>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</si>
  <si>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</si>
  <si>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</si>
  <si>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</si>
  <si>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</si>
  <si>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</si>
  <si>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</si>
  <si>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</si>
  <si>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</si>
  <si>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</si>
  <si>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</si>
  <si>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</si>
  <si>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</si>
  <si>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</si>
  <si>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</si>
  <si>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</si>
  <si>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</si>
  <si>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</si>
  <si>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</si>
  <si>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</si>
  <si>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</si>
  <si>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</si>
  <si>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</si>
  <si>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</si>
  <si>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</si>
  <si>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</si>
  <si>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</si>
  <si>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</si>
  <si>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</si>
  <si>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</si>
  <si>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</si>
  <si>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</si>
  <si>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</si>
  <si>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</si>
  <si>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</si>
  <si>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</si>
  <si>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</si>
  <si>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</si>
  <si>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</si>
  <si>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</si>
  <si>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</si>
  <si>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</si>
  <si>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</si>
  <si>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</si>
  <si>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</si>
  <si>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</si>
  <si>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</si>
  <si>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</si>
  <si>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</si>
  <si>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</si>
  <si>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</si>
  <si>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</si>
  <si>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</si>
  <si>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</si>
  <si>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</si>
  <si>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</si>
  <si>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</si>
  <si>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</si>
  <si>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</si>
  <si>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</si>
  <si>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</si>
  <si>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</si>
  <si>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</si>
  <si>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</si>
  <si>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</si>
  <si>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</si>
  <si>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</si>
  <si>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</si>
  <si>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</si>
  <si>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</si>
  <si>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</si>
  <si>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</si>
  <si>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</si>
  <si>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</si>
  <si>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</si>
  <si>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</si>
  <si>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</si>
  <si>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</si>
  <si>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</si>
  <si>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</si>
  <si>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</si>
  <si>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</si>
  <si>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</si>
  <si>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</si>
  <si>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</si>
  <si>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</si>
  <si>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</si>
  <si>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</si>
  <si>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</si>
  <si>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</si>
  <si>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</si>
  <si>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</si>
  <si>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</si>
  <si>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</si>
  <si>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</si>
  <si>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</si>
  <si>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</si>
  <si>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</si>
  <si>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</si>
  <si>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</si>
  <si>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</si>
  <si>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</si>
  <si>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</si>
  <si>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</si>
  <si>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</si>
  <si>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</si>
  <si>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</si>
  <si>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</si>
  <si>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</si>
  <si>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</si>
  <si>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</si>
  <si>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</si>
  <si>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</si>
  <si>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</si>
  <si>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</si>
  <si>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</si>
  <si>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</si>
  <si>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</si>
  <si>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</si>
  <si>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</si>
  <si>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</si>
  <si>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</si>
  <si>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</si>
  <si>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</si>
  <si>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</si>
  <si>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</si>
  <si>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</si>
  <si>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</si>
  <si>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</si>
  <si>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</si>
  <si>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</si>
  <si>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</si>
  <si>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</si>
  <si>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</si>
  <si>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</si>
  <si>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</si>
  <si>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</si>
  <si>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</si>
  <si>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</si>
  <si>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</si>
  <si>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</si>
  <si>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</si>
  <si>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</si>
  <si>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</si>
  <si>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</si>
  <si>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</si>
  <si>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</si>
  <si>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</si>
  <si>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</si>
  <si>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</si>
  <si>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</si>
  <si>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</si>
  <si>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</si>
  <si>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</si>
  <si>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</si>
  <si>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</si>
  <si>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</si>
  <si>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</si>
  <si>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</si>
  <si>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</si>
  <si>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</si>
  <si>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</si>
  <si>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</si>
  <si>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</si>
  <si>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</si>
  <si>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</si>
  <si>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</si>
  <si>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</si>
  <si>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</si>
  <si>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</si>
  <si>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</si>
  <si>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</si>
  <si>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</si>
  <si>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</si>
  <si>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</si>
  <si>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</si>
  <si>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</si>
  <si>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</si>
  <si>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</si>
  <si>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</si>
  <si>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</si>
  <si>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</si>
  <si>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</si>
  <si>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</si>
  <si>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</si>
  <si>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</si>
  <si>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</si>
  <si>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</si>
  <si>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</si>
  <si>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</si>
  <si>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</si>
  <si>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</si>
  <si>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</si>
  <si>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</si>
  <si>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</si>
  <si>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</si>
  <si>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</si>
  <si>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</si>
  <si>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</si>
  <si>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</si>
  <si>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</si>
  <si>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</si>
  <si>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</si>
  <si>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</si>
  <si>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</si>
  <si>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</si>
  <si>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</si>
  <si>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</si>
  <si>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</si>
  <si>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</si>
  <si>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</si>
  <si>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</si>
  <si>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</si>
  <si>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</si>
  <si>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</si>
  <si>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</si>
  <si>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</si>
  <si>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</si>
  <si>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</si>
  <si>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</si>
  <si>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</si>
  <si>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</si>
  <si>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</si>
  <si>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</si>
  <si>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</si>
  <si>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</si>
  <si>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</si>
  <si>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</si>
  <si>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</si>
  <si>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</si>
  <si>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</si>
  <si>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</si>
  <si>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</si>
  <si>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</si>
  <si>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</si>
  <si>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</si>
  <si>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</si>
  <si>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</rPr>
      <t>2.1.</t>
    </r>
    <r>
      <rPr>
        <b/>
        <sz val="7"/>
        <color theme="1"/>
        <rFont val="Times New Roman"/>
      </rPr>
      <t xml:space="preserve">            </t>
    </r>
    <r>
      <rPr>
        <b/>
        <sz val="11"/>
        <color theme="1"/>
        <rFont val="Times New Roman"/>
      </rPr>
      <t xml:space="preserve">Servicios de Uso de Red </t>
    </r>
  </si>
  <si>
    <r>
      <rPr>
        <b/>
        <sz val="7"/>
        <color theme="1"/>
        <rFont val="Times New Roman"/>
      </rPr>
      <t xml:space="preserve">   </t>
    </r>
    <r>
      <rPr>
        <b/>
        <sz val="11"/>
        <color theme="1"/>
        <rFont val="Times New Roman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</si>
  <si>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</si>
  <si>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</si>
  <si>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</si>
  <si>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</si>
  <si>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</si>
  <si>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</si>
  <si>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</si>
  <si>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</si>
  <si>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</si>
  <si>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</si>
  <si>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</si>
  <si>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</si>
  <si>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</si>
  <si>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</si>
  <si>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</si>
  <si>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</si>
  <si>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</si>
  <si>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</si>
  <si>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</si>
  <si>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</si>
  <si>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</rPr>
      <t>2.3.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</si>
  <si>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</si>
  <si>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</rPr>
      <t>2.4.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</si>
  <si>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</si>
  <si>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</si>
  <si>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</si>
  <si>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</si>
  <si>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</si>
  <si>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</si>
  <si>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</si>
  <si>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</si>
  <si>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</si>
  <si>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</si>
  <si>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</si>
  <si>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</si>
  <si>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</si>
  <si>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</si>
  <si>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</si>
  <si>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</si>
  <si>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</si>
  <si>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</si>
  <si>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</si>
  <si>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</si>
  <si>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</si>
  <si>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</si>
  <si>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</si>
  <si>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</si>
  <si>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</si>
  <si>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</si>
  <si>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</si>
  <si>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</si>
  <si>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</si>
  <si>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</si>
  <si>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</si>
  <si>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</si>
  <si>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</si>
  <si>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</si>
  <si>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</si>
  <si>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</si>
  <si>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</si>
  <si>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</si>
  <si>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</si>
  <si>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</si>
  <si>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</si>
  <si>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</si>
  <si>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</si>
  <si>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</si>
  <si>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</si>
  <si>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</si>
  <si>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</si>
  <si>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</si>
  <si>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</si>
  <si>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</si>
  <si>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</si>
  <si>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</si>
  <si>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</si>
  <si>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</si>
  <si>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</si>
  <si>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</si>
  <si>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</si>
  <si>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</si>
  <si>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</si>
  <si>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</si>
  <si>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</si>
  <si>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</si>
  <si>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</si>
  <si>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</si>
  <si>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</si>
  <si>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</si>
  <si>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</si>
  <si>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</si>
  <si>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</si>
  <si>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</si>
  <si>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</si>
  <si>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</si>
  <si>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</si>
  <si>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</si>
  <si>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</si>
  <si>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</si>
  <si>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</si>
  <si>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</si>
  <si>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</si>
  <si>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</si>
  <si>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</si>
  <si>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</si>
  <si>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</si>
  <si>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</si>
  <si>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</si>
  <si>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</si>
  <si>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</si>
  <si>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</si>
  <si>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</si>
  <si>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</si>
  <si>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</si>
  <si>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</si>
  <si>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</si>
  <si>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</si>
  <si>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</si>
  <si>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</si>
  <si>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</si>
  <si>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</si>
  <si>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</si>
  <si>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</si>
  <si>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</si>
  <si>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</si>
  <si>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</si>
  <si>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</si>
  <si>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</si>
  <si>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</si>
  <si>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</si>
  <si>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</si>
  <si>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</si>
  <si>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</si>
  <si>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</si>
  <si>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</si>
  <si>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</si>
  <si>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</si>
  <si>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</si>
  <si>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</si>
  <si>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</si>
  <si>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</si>
  <si>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</si>
  <si>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</si>
  <si>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</si>
  <si>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</si>
  <si>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</si>
  <si>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</si>
  <si>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</si>
  <si>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</si>
  <si>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</si>
  <si>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</si>
  <si>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</si>
  <si>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</si>
  <si>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</si>
  <si>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</si>
  <si>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</rPr>
      <t xml:space="preserve"> - 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</si>
  <si>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</si>
  <si>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</si>
  <si>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</si>
  <si>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</si>
  <si>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</si>
  <si>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</si>
  <si>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</si>
  <si>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</si>
  <si>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</si>
  <si>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</si>
  <si>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</si>
  <si>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</si>
  <si>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</si>
  <si>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</si>
  <si>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</si>
  <si>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</si>
  <si>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</si>
  <si>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</si>
  <si>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</si>
  <si>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</si>
  <si>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</si>
  <si>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</si>
  <si>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</si>
  <si>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</si>
  <si>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</si>
  <si>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</si>
  <si>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</si>
  <si>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</si>
  <si>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</si>
  <si>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</si>
  <si>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</si>
  <si>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</si>
  <si>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</si>
  <si>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</si>
  <si>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</si>
  <si>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</si>
  <si>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</si>
  <si>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</rPr>
      <t>a)</t>
    </r>
    <r>
      <rPr>
        <sz val="9"/>
        <color theme="1"/>
        <rFont val="Arial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</si>
  <si>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</si>
  <si>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</si>
  <si>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</si>
  <si>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</rPr>
      <t xml:space="preserve">b) </t>
    </r>
    <r>
      <rPr>
        <sz val="9"/>
        <color theme="1"/>
        <rFont val="Arial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</si>
  <si>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</si>
  <si>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</rPr>
      <t xml:space="preserve">c) </t>
    </r>
    <r>
      <rPr>
        <sz val="9"/>
        <color theme="1"/>
        <rFont val="Arial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</si>
  <si>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</si>
  <si>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</rPr>
      <t xml:space="preserve"> ii. Arriendo de espacio fisico ($/ 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</si>
  <si>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</si>
  <si>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</si>
  <si>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</si>
  <si>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</si>
  <si>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</si>
  <si>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</si>
  <si>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</si>
  <si>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</rPr>
      <t>d)</t>
    </r>
    <r>
      <rPr>
        <sz val="9"/>
        <color theme="1"/>
        <rFont val="Arial"/>
      </rPr>
      <t xml:space="preserve"> Supervisión técnica de visitas</t>
    </r>
  </si>
  <si>
    <r>
      <rPr>
        <b/>
        <sz val="9"/>
        <color theme="1"/>
        <rFont val="Arial"/>
      </rPr>
      <t xml:space="preserve">e) </t>
    </r>
    <r>
      <rPr>
        <sz val="9"/>
        <color theme="1"/>
        <rFont val="Arial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</si>
  <si>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</si>
  <si>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</si>
  <si>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</si>
  <si>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</si>
  <si>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</si>
  <si>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</si>
  <si>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</si>
  <si>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</si>
  <si>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</si>
  <si>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</rPr>
      <t>g)</t>
    </r>
    <r>
      <rPr>
        <sz val="9"/>
        <color theme="1"/>
        <rFont val="Arial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</si>
  <si>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</si>
  <si>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</si>
  <si>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</si>
  <si>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</si>
  <si>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</si>
  <si>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</si>
  <si>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</si>
  <si>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</si>
  <si>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</si>
  <si>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</si>
  <si>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</si>
  <si>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</si>
  <si>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</si>
  <si>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</si>
  <si>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</si>
  <si>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</si>
  <si>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</si>
  <si>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</si>
  <si>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</si>
  <si>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</si>
  <si>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</si>
  <si>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</si>
  <si>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</si>
  <si>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</si>
  <si>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</si>
  <si>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</si>
  <si>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</si>
  <si>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</si>
  <si>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</si>
  <si>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</si>
  <si>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</si>
  <si>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</si>
  <si>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</si>
  <si>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</si>
  <si>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</si>
  <si>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</si>
  <si>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</si>
  <si>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</si>
  <si>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</si>
  <si>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</si>
  <si>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</si>
  <si>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</si>
  <si>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</si>
  <si>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</si>
  <si>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</si>
  <si>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</si>
  <si>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</si>
  <si>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</si>
  <si>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</si>
  <si>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</si>
  <si>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</si>
  <si>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</si>
  <si>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</si>
  <si>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</si>
  <si>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</si>
  <si>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</si>
  <si>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</si>
  <si>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</si>
  <si>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</si>
  <si>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</si>
  <si>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</si>
  <si>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</si>
  <si>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</si>
  <si>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</si>
  <si>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</si>
  <si>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</si>
  <si>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</si>
  <si>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</si>
  <si>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</si>
  <si>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</si>
  <si>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</si>
  <si>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</si>
  <si>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</si>
  <si>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</si>
  <si>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</si>
  <si>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</si>
  <si>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</si>
  <si>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</si>
  <si>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</si>
  <si>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</si>
  <si>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</si>
  <si>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</si>
  <si>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</si>
  <si>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</si>
  <si>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</si>
  <si>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</si>
  <si>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</si>
  <si>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</si>
  <si>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</si>
  <si>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</si>
  <si>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</si>
  <si>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</si>
  <si>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</si>
  <si>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</si>
  <si>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</si>
  <si>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</si>
  <si>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</si>
  <si>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</si>
  <si>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</si>
  <si>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</si>
  <si>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</si>
  <si>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</si>
  <si>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</si>
  <si>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</si>
  <si>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</si>
  <si>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</si>
  <si>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</si>
  <si>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</si>
  <si>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</si>
  <si>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</si>
  <si>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</si>
  <si>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</si>
  <si>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</si>
  <si>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</si>
  <si>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</si>
  <si>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</si>
  <si>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</si>
  <si>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</si>
  <si>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</si>
  <si>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</si>
  <si>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</si>
  <si>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</si>
  <si>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</si>
  <si>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</si>
  <si>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</si>
  <si>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</si>
  <si>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</si>
  <si>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</si>
  <si>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</si>
  <si>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</si>
  <si>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</si>
  <si>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</si>
  <si>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</si>
  <si>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</si>
  <si>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</si>
  <si>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</si>
  <si>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</si>
  <si>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</si>
  <si>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</si>
  <si>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</si>
  <si>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</si>
  <si>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</si>
  <si>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</si>
  <si>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</si>
  <si>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</si>
  <si>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</si>
  <si>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</si>
  <si>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</si>
  <si>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</si>
  <si>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</si>
  <si>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</si>
  <si>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</si>
  <si>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</si>
  <si>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</si>
  <si>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</si>
  <si>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</si>
  <si>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</si>
  <si>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</si>
  <si>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</si>
  <si>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</si>
  <si>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</si>
  <si>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</si>
  <si>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</si>
  <si>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</si>
  <si>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</si>
  <si>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</si>
  <si>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</si>
  <si>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</si>
  <si>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</si>
  <si>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</si>
  <si>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</si>
  <si>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</si>
  <si>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</si>
  <si>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</si>
  <si>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</si>
  <si>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</si>
  <si>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</si>
  <si>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</si>
  <si>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</si>
  <si>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</si>
  <si>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</si>
  <si>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</si>
  <si>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</si>
  <si>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</si>
  <si>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</si>
  <si>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</si>
  <si>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</si>
  <si>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</si>
  <si>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</si>
  <si>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</si>
  <si>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</si>
  <si>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</si>
  <si>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</si>
  <si>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</si>
  <si>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</si>
  <si>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</si>
  <si>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</si>
  <si>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</si>
  <si>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</si>
  <si>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</si>
  <si>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</si>
  <si>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</si>
  <si>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</si>
  <si>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</si>
  <si>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</si>
  <si>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</si>
  <si>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</si>
  <si>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</si>
  <si>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</si>
  <si>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</si>
  <si>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</si>
  <si>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</si>
  <si>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</si>
  <si>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</si>
  <si>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</si>
  <si>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</si>
  <si>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</si>
  <si>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</si>
  <si>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</si>
  <si>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</si>
  <si>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</si>
  <si>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</si>
  <si>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</si>
  <si>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</si>
  <si>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</si>
  <si>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</si>
  <si>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</si>
  <si>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</si>
  <si>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</si>
  <si>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</si>
  <si>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</si>
  <si>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</si>
  <si>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</si>
  <si>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</si>
  <si>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</si>
  <si>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</si>
  <si>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</si>
  <si>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</si>
  <si>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</si>
  <si>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</si>
  <si>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</si>
  <si>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</si>
  <si>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</si>
  <si>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</si>
  <si>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</si>
  <si>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</si>
  <si>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</si>
  <si>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</si>
  <si>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</si>
  <si>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</si>
  <si>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</si>
  <si>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</si>
  <si>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</si>
  <si>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</si>
  <si>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</si>
  <si>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</si>
  <si>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</si>
  <si>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</si>
  <si>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</si>
  <si>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</si>
  <si>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</si>
  <si>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</si>
  <si>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</si>
  <si>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</si>
  <si>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</si>
  <si>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</si>
  <si>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</si>
  <si>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</si>
  <si>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</si>
  <si>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</si>
  <si>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</si>
  <si>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</si>
  <si>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</si>
  <si>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</si>
  <si>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</si>
  <si>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</si>
  <si>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</si>
  <si>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</si>
  <si>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</si>
  <si>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</si>
  <si>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</si>
  <si>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</si>
  <si>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</si>
  <si>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</si>
  <si>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</si>
  <si>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</si>
  <si>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</si>
  <si>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</si>
  <si>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</si>
  <si>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</si>
  <si>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</si>
  <si>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</si>
  <si>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</si>
  <si>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</si>
  <si>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</si>
  <si>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</si>
  <si>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</si>
  <si>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</si>
  <si>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</si>
  <si>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</si>
  <si>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</si>
  <si>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</si>
  <si>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</si>
  <si>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</si>
  <si>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</si>
  <si>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</si>
  <si>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</si>
  <si>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</si>
  <si>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</si>
  <si>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</si>
  <si>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</si>
  <si>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</si>
  <si>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</si>
  <si>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</si>
  <si>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</si>
  <si>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</si>
  <si>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</si>
  <si>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</si>
  <si>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</si>
  <si>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</si>
  <si>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</si>
  <si>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</si>
  <si>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</si>
  <si>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</si>
  <si>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</si>
  <si>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</si>
  <si>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</si>
  <si>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</si>
  <si>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</si>
  <si>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</si>
  <si>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</si>
  <si>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</si>
  <si>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</si>
  <si>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</si>
  <si>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</si>
  <si>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</si>
  <si>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</si>
  <si>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</si>
  <si>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</rPr>
      <t>1.1.1 TRAMO LOCAL</t>
    </r>
    <r>
      <rPr>
        <sz val="8"/>
        <color theme="1"/>
        <rFont val="Arial"/>
      </rPr>
      <t xml:space="preserve"> </t>
    </r>
  </si>
  <si>
    <r>
      <rPr>
        <b/>
        <sz val="8"/>
        <color theme="1"/>
        <rFont val="Arial"/>
      </rPr>
      <t>Tramo Local</t>
    </r>
    <r>
      <rPr>
        <sz val="8"/>
        <color theme="1"/>
        <rFont val="Arial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</si>
  <si>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</si>
  <si>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</rPr>
      <t>T</t>
    </r>
    <r>
      <rPr>
        <b/>
        <sz val="8"/>
        <color theme="1"/>
        <rFont val="Arial"/>
      </rPr>
      <t xml:space="preserve">ramo Local </t>
    </r>
    <r>
      <rPr>
        <sz val="8"/>
        <color theme="1"/>
        <rFont val="Arial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</si>
  <si>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</si>
  <si>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</si>
  <si>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</si>
  <si>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</si>
  <si>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</si>
  <si>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</si>
  <si>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</si>
  <si>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</si>
  <si>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</si>
  <si>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</si>
  <si>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</si>
  <si>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</si>
  <si>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</si>
  <si>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</si>
  <si>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</si>
  <si>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</si>
  <si>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</si>
  <si>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</si>
  <si>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</si>
  <si>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</si>
  <si>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</si>
  <si>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</si>
  <si>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</si>
  <si>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</si>
  <si>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</si>
  <si>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</si>
  <si>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</si>
  <si>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</si>
  <si>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</si>
  <si>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</si>
  <si>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</si>
  <si>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</si>
  <si>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</si>
  <si>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</si>
  <si>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</si>
  <si>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</si>
  <si>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</si>
  <si>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</si>
  <si>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</si>
  <si>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</si>
  <si>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</si>
  <si>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</si>
  <si>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</si>
  <si>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</si>
  <si>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</si>
  <si>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</si>
  <si>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</si>
  <si>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</si>
  <si>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</si>
  <si>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</si>
  <si>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</si>
  <si>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</si>
  <si>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</si>
  <si>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</si>
  <si>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</si>
  <si>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</si>
  <si>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</si>
  <si>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</si>
  <si>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</si>
  <si>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</si>
  <si>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</si>
  <si>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</si>
  <si>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</si>
  <si>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</si>
  <si>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</si>
  <si>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</si>
  <si>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</si>
  <si>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</si>
  <si>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</si>
  <si>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</si>
  <si>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</si>
  <si>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</si>
  <si>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</si>
  <si>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</si>
  <si>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</si>
  <si>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</si>
  <si>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</si>
  <si>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</si>
  <si>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</si>
  <si>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</si>
  <si>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</si>
  <si>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</si>
  <si>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</si>
  <si>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</si>
  <si>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</si>
  <si>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</si>
  <si>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</si>
  <si>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</si>
  <si>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</si>
  <si>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</si>
  <si>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</si>
  <si>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</si>
  <si>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</si>
  <si>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</si>
  <si>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</si>
  <si>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</si>
  <si>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</si>
  <si>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</si>
  <si>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</si>
  <si>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</si>
  <si>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</si>
  <si>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</si>
  <si>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</si>
  <si>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</si>
  <si>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</si>
  <si>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</si>
  <si>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</si>
  <si>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</si>
  <si>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</si>
  <si>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</si>
  <si>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</si>
  <si>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</si>
  <si>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</si>
  <si>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</si>
  <si>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</si>
  <si>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</si>
  <si>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</si>
  <si>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</si>
  <si>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</si>
  <si>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</si>
  <si>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</si>
  <si>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</si>
  <si>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</si>
  <si>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</si>
  <si>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</si>
  <si>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</si>
  <si>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</si>
  <si>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</si>
  <si>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</si>
  <si>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</si>
  <si>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</si>
  <si>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</si>
  <si>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</si>
  <si>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</si>
  <si>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</si>
  <si>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</si>
  <si>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</si>
  <si>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</si>
  <si>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</si>
  <si>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</si>
  <si>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</si>
  <si>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</si>
  <si>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</si>
  <si>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</si>
  <si>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</si>
  <si>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</si>
  <si>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</si>
  <si>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</si>
  <si>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</si>
  <si>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</si>
  <si>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</si>
  <si>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</si>
  <si>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</si>
  <si>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</si>
  <si>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</si>
  <si>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</si>
  <si>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</si>
  <si>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</si>
  <si>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</si>
  <si>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</si>
  <si>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</si>
  <si>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</si>
  <si>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</si>
  <si>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</si>
  <si>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</si>
  <si>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</si>
  <si>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</si>
  <si>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</si>
  <si>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</si>
  <si>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</si>
  <si>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</si>
  <si>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</si>
  <si>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</si>
  <si>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</si>
  <si>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</si>
  <si>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</si>
  <si>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</si>
  <si>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</si>
  <si>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</si>
  <si>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</si>
  <si>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</si>
  <si>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</si>
  <si>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</si>
  <si>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</si>
  <si>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</si>
  <si>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</si>
  <si>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</si>
  <si>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</si>
  <si>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</si>
  <si>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</si>
  <si>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</si>
  <si>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</si>
  <si>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</si>
  <si>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</si>
  <si>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</si>
  <si>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</si>
  <si>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</si>
  <si>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</si>
  <si>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</si>
  <si>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</si>
  <si>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</si>
  <si>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</si>
  <si>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</si>
  <si>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</si>
  <si>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</si>
  <si>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</si>
  <si>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</si>
  <si>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</si>
  <si>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</si>
  <si>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</si>
  <si>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</si>
  <si>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</si>
  <si>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</si>
  <si>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</si>
  <si>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</si>
  <si>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</si>
  <si>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</si>
  <si>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</si>
  <si>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</si>
  <si>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</si>
  <si>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</si>
  <si>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</si>
  <si>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</si>
  <si>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</si>
  <si>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</si>
  <si>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</si>
  <si>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</si>
  <si>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</si>
  <si>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</si>
  <si>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</si>
  <si>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</si>
  <si>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</si>
  <si>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</si>
  <si>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</si>
  <si>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</si>
  <si>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</si>
  <si>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</si>
  <si>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</si>
  <si>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</si>
  <si>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</si>
  <si>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</si>
  <si>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</si>
  <si>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</si>
  <si>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</si>
  <si>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</si>
  <si>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</si>
  <si>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</si>
  <si>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</si>
  <si>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</si>
  <si>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</si>
  <si>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</si>
  <si>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</si>
  <si>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</si>
  <si>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</si>
  <si>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</si>
  <si>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</si>
  <si>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</si>
  <si>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</si>
  <si>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</si>
  <si>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</si>
  <si>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</si>
  <si>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</si>
  <si>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</si>
  <si>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</si>
  <si>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</si>
  <si>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</si>
  <si>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</si>
  <si>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</si>
  <si>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</si>
  <si>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</si>
  <si>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</si>
  <si>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</si>
  <si>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</si>
  <si>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</si>
  <si>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</si>
  <si>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</si>
  <si>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</si>
  <si>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</si>
  <si>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</si>
  <si>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</si>
  <si>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</si>
  <si>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</si>
  <si>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</si>
  <si>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</si>
  <si>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</si>
  <si>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</si>
  <si>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</si>
  <si>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</si>
  <si>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</si>
  <si>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</si>
  <si>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</si>
  <si>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</si>
  <si>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</si>
  <si>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</si>
  <si>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</si>
  <si>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</si>
  <si>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</si>
  <si>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</si>
  <si>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</si>
  <si>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</si>
  <si>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</si>
  <si>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</si>
  <si>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</si>
  <si>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</si>
  <si>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</si>
  <si>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</si>
  <si>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</si>
  <si>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</si>
  <si>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</si>
  <si>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</si>
  <si>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</si>
  <si>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</si>
  <si>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</si>
  <si>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</si>
  <si>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</si>
  <si>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</si>
  <si>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</si>
  <si>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</si>
  <si>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</si>
  <si>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</si>
  <si>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</si>
  <si>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</si>
  <si>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</si>
  <si>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</si>
  <si>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</si>
  <si>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</si>
  <si>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</si>
  <si>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</si>
  <si>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</si>
  <si>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</si>
  <si>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</si>
  <si>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</si>
  <si>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</si>
  <si>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</si>
  <si>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</si>
  <si>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</si>
  <si>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</si>
  <si>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</si>
  <si>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</si>
  <si>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</si>
  <si>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</si>
  <si>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</si>
  <si>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</si>
  <si>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</si>
  <si>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</si>
  <si>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</si>
  <si>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</si>
  <si>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</si>
  <si>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</si>
  <si>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</si>
  <si>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</si>
  <si>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</si>
  <si>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</si>
  <si>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</si>
  <si>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</si>
  <si>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</si>
  <si>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</si>
  <si>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</si>
  <si>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</si>
  <si>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</si>
  <si>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</si>
  <si>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</si>
  <si>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</si>
  <si>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</si>
  <si>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</si>
  <si>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</si>
  <si>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</si>
  <si>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</si>
  <si>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</si>
  <si>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</si>
  <si>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</si>
  <si>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</si>
  <si>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</si>
  <si>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</si>
  <si>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</si>
  <si>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</si>
  <si>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</si>
  <si>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</si>
  <si>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</si>
  <si>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</si>
  <si>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</si>
  <si>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</si>
  <si>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</si>
  <si>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</si>
  <si>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</si>
  <si>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</si>
  <si>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</si>
  <si>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</si>
  <si>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</si>
  <si>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</si>
  <si>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</si>
  <si>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</si>
  <si>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</si>
  <si>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</si>
  <si>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</si>
  <si>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</si>
  <si>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</si>
  <si>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</si>
  <si>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</si>
  <si>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</si>
  <si>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</si>
  <si>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</si>
  <si>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</si>
  <si>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</si>
  <si>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</si>
  <si>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</si>
  <si>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</si>
  <si>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</si>
  <si>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</si>
  <si>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</si>
  <si>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</si>
  <si>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</si>
  <si>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</si>
  <si>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</si>
  <si>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</si>
  <si>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</si>
  <si>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</si>
  <si>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</si>
  <si>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</si>
  <si>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</si>
  <si>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</si>
  <si>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</si>
  <si>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</si>
  <si>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</si>
  <si>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</si>
  <si>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</si>
  <si>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</si>
  <si>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</si>
  <si>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</si>
  <si>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</si>
  <si>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</si>
  <si>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</si>
  <si>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</si>
  <si>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</si>
  <si>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</rPr>
      <t>($/m</t>
    </r>
    <r>
      <rPr>
        <vertAlign val="superscript"/>
        <sz val="10"/>
        <color theme="1"/>
        <rFont val="Times New Roman"/>
      </rPr>
      <t>2</t>
    </r>
    <r>
      <rPr>
        <sz val="10"/>
        <color theme="1"/>
        <rFont val="Times New Roman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</si>
  <si>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</si>
  <si>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</si>
  <si>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</si>
  <si>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</si>
  <si>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</si>
  <si>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</si>
  <si>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</si>
  <si>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</si>
  <si>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</si>
  <si>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</si>
  <si>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</si>
  <si>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</si>
  <si>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</si>
  <si>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</si>
  <si>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</si>
  <si>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</si>
  <si>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</si>
  <si>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</si>
  <si>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</si>
  <si>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</si>
  <si>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</si>
  <si>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</si>
  <si>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</si>
  <si>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</si>
  <si>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</si>
  <si>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</si>
  <si>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</si>
  <si>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</si>
  <si>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</si>
  <si>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</si>
  <si>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</si>
  <si>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</si>
  <si>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</si>
  <si>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</si>
  <si>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</si>
  <si>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</si>
  <si>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</si>
  <si>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</si>
  <si>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</si>
  <si>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</si>
  <si>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</si>
  <si>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</si>
  <si>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</si>
  <si>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</si>
  <si>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</si>
  <si>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</si>
  <si>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</si>
  <si>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</si>
  <si>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</si>
  <si>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</si>
  <si>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</si>
  <si>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</si>
  <si>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</si>
  <si>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</si>
  <si>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</si>
  <si>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</si>
  <si>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</si>
  <si>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</si>
  <si>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</si>
  <si>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</si>
  <si>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</si>
  <si>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</si>
  <si>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</si>
  <si>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</si>
  <si>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</si>
  <si>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</si>
  <si>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</si>
  <si>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</si>
  <si>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</si>
  <si>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</si>
  <si>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</si>
  <si>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</si>
  <si>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</si>
  <si>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</si>
  <si>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</si>
  <si>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</si>
  <si>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</si>
  <si>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</si>
  <si>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</si>
  <si>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</si>
  <si>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</si>
  <si>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</si>
  <si>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</si>
  <si>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</si>
  <si>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</si>
  <si>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</si>
  <si>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</si>
  <si>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</si>
  <si>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</si>
  <si>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</si>
  <si>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</si>
  <si>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</si>
  <si>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</si>
  <si>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</si>
  <si>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</si>
  <si>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</si>
  <si>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</si>
  <si>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</si>
  <si>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</si>
  <si>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</si>
  <si>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</si>
  <si>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</si>
  <si>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</si>
  <si>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</si>
  <si>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</si>
  <si>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</si>
  <si>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</si>
  <si>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</si>
  <si>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</si>
  <si>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</si>
  <si>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</si>
  <si>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</si>
  <si>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</si>
  <si>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</si>
  <si>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</si>
  <si>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</si>
  <si>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</si>
  <si>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</si>
  <si>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</si>
  <si>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</si>
  <si>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</si>
  <si>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</si>
  <si>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</si>
  <si>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</si>
  <si>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</si>
  <si>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</si>
  <si>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</si>
  <si>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</si>
  <si>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</si>
  <si>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</si>
  <si>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</si>
  <si>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</si>
  <si>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</si>
  <si>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</si>
  <si>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</si>
  <si>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</rPr>
      <t>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</si>
  <si>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</si>
  <si>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</si>
  <si>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</si>
  <si>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</si>
  <si>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</si>
  <si>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</si>
  <si>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</si>
  <si>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</si>
  <si>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</si>
  <si>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</si>
  <si>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</si>
  <si>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</si>
  <si>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</si>
  <si>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</si>
  <si>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</si>
  <si>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</si>
  <si>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</si>
  <si>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</si>
  <si>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</si>
  <si>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</si>
  <si>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</si>
  <si>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</si>
  <si>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</si>
  <si>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</si>
  <si>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</si>
  <si>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</si>
  <si>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</si>
  <si>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</si>
  <si>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</si>
  <si>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</si>
  <si>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</si>
  <si>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</si>
  <si>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</si>
  <si>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</si>
  <si>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</si>
  <si>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</si>
  <si>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</si>
  <si>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</si>
  <si>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</si>
  <si>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</si>
  <si>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</si>
  <si>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</si>
  <si>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</si>
  <si>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</si>
  <si>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</si>
  <si>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</si>
  <si>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</si>
  <si>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</si>
  <si>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</si>
  <si>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</si>
  <si>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</si>
  <si>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</si>
  <si>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</si>
  <si>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</si>
  <si>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</si>
  <si>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</si>
  <si>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</si>
  <si>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</si>
  <si>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</si>
  <si>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</si>
  <si>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</si>
  <si>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</si>
  <si>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</si>
  <si>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</si>
  <si>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</si>
  <si>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</si>
  <si>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</si>
  <si>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</si>
  <si>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</si>
  <si>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</si>
  <si>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</si>
  <si>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</si>
  <si>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</si>
  <si>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</si>
  <si>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</si>
  <si>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</si>
  <si>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</si>
  <si>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</si>
  <si>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</si>
  <si>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</si>
  <si>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</si>
  <si>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</si>
  <si>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</si>
  <si>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</si>
  <si>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</si>
  <si>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</si>
  <si>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</si>
  <si>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</si>
  <si>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</si>
  <si>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</si>
  <si>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</si>
  <si>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</si>
  <si>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</si>
  <si>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</si>
  <si>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</si>
  <si>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</si>
  <si>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</si>
  <si>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</si>
  <si>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</si>
  <si>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</si>
  <si>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</si>
  <si>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</si>
  <si>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</si>
  <si>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</si>
  <si>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</si>
  <si>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</si>
  <si>
    <t>25.03.2025</t>
  </si>
  <si>
    <t>Tarifas ($) Marzo 2025</t>
  </si>
  <si>
    <t>Tarifas Vigentes a partir del 25.03.2025</t>
  </si>
  <si>
    <t>Vigencia  a partir del 25.03.2025</t>
  </si>
  <si>
    <t>Tarifa a partir del 25.03.2025</t>
  </si>
  <si>
    <t>Tarifas con IVA, al 25/03/2025</t>
  </si>
  <si>
    <t>Tarifas a partir de 25.03.2025</t>
  </si>
  <si>
    <t>Tarifa con iva a contar del 25/03/2025(**)</t>
  </si>
  <si>
    <t>25-03-2025 (*)</t>
  </si>
  <si>
    <t>Tarifa con iva a contar del 25.03.2025(**)</t>
  </si>
  <si>
    <t>0.0600</t>
  </si>
  <si>
    <t>25.04.2025</t>
  </si>
  <si>
    <t>Tarifas ($) Abril 2025</t>
  </si>
  <si>
    <t>Tarifas Vigentes a partir del 25.04.2025</t>
  </si>
  <si>
    <t>Vigencia  a partir del 25.04.2025</t>
  </si>
  <si>
    <t>Tarifa a partir del 25.04.2025</t>
  </si>
  <si>
    <t>Tarifas a partir de 25.04.2025</t>
  </si>
  <si>
    <t>Tarifas con IVA, al 25/04/2025</t>
  </si>
  <si>
    <t>Tarifa con iva a contar del 25.04.2025(**)</t>
  </si>
  <si>
    <t>Tarifa con iva a contar del 25/04/2025(**)</t>
  </si>
  <si>
    <t>25-04-2025 (*)</t>
  </si>
  <si>
    <t xml:space="preserve">                -</t>
  </si>
  <si>
    <t>Decreto N°117</t>
  </si>
  <si>
    <t>b) Corte y reposición del Servicio</t>
  </si>
  <si>
    <t>c) Servicio de facturación detallada de comunicaciones locales</t>
  </si>
  <si>
    <t>Habilitación del servicio
 ($/evento)</t>
  </si>
  <si>
    <t>Cargo mensual ($/mes)</t>
  </si>
  <si>
    <t>Cargo por hoja adicional
 ($/hoja)</t>
  </si>
  <si>
    <t>d) Habilitación e inhabilitación de accesos a requerimientos del suscriptor</t>
  </si>
  <si>
    <t>e) Registro de cambio de datos personales del suscriptor</t>
  </si>
  <si>
    <t>f) Cambio de número de abonado solicitado por el suscriptor</t>
  </si>
  <si>
    <t>g) Suspensión transitoria del servicio a solicitud del suscriptor</t>
  </si>
  <si>
    <t>h) Traslado de línea telefónica</t>
  </si>
  <si>
    <t>i) Visitas de diagnóstico</t>
  </si>
  <si>
    <t>j) Facilidades para la Aplicación de la Portabilidad del Número Local</t>
  </si>
  <si>
    <t>Servicio uso de Red</t>
  </si>
  <si>
    <t>Servicio de Acceso de Comunicaciones a la Red Móvil</t>
  </si>
  <si>
    <t>Servicio de Tránsito de Comunicaciones a través de un PTR de la Red Móvil</t>
  </si>
  <si>
    <t>Servicio de tránsito a través de un PTR ($/segundo)</t>
  </si>
  <si>
    <t>Servicio de tránsito entre PTRs ($/segundo)</t>
  </si>
  <si>
    <t>1.3</t>
  </si>
  <si>
    <t>Cargo del servicio de Terminación de SMS</t>
  </si>
  <si>
    <t>Servicio de Interconexión en los PTRs y Facilidades Asociadas</t>
  </si>
  <si>
    <t>a</t>
  </si>
  <si>
    <t>Conexión al PTR opción agregada:</t>
  </si>
  <si>
    <t>Renta mensual por puerta 1 GbE ($/GbE-mes)</t>
  </si>
  <si>
    <t>Renta mensual por puerta 10 GbE ($/10GbE-mes)</t>
  </si>
  <si>
    <t>Renta mensual por puerta 100 GbE ($/100GbE-mes)</t>
  </si>
  <si>
    <t>Conexión al PTR opción desagregada:</t>
  </si>
  <si>
    <t>Cargo por desconexión por Evento ($/evento)</t>
  </si>
  <si>
    <t>b</t>
  </si>
  <si>
    <t>Habilitación y uso de cámara de entrada por cada cable ingresado:</t>
  </si>
  <si>
    <t>Cargo por cable ingresado ($/cable ingresado)</t>
  </si>
  <si>
    <t>Habilitación y uso de túnel de cable por cada cable ingresado:</t>
  </si>
  <si>
    <t>Cargo por habilitación y uso de tunel por cable ingresado ($/metro)</t>
  </si>
  <si>
    <t>Canalización y su tendido por cada cable ingresado:</t>
  </si>
  <si>
    <t>Cargo por adecuaciones de canalizaciones por cable ingresado ($/metro)</t>
  </si>
  <si>
    <t>Conexión del cable a los blocks o bandejas de terminación
en el tablero de distribución principal, MDF (100 pares):</t>
  </si>
  <si>
    <t>Conexión del cable a block de terminación en MDF ($/block)</t>
  </si>
  <si>
    <t>Conexión del cable a los blocks o bandejas de terminación
en el tablero de distribución principal, FDF (32 fibras):</t>
  </si>
  <si>
    <t>Conexión del cable a la bandeja de terminación en el FDF ($/bandeja)</t>
  </si>
  <si>
    <t>Renta por uso de block en el MDF ($/block-mes)</t>
  </si>
  <si>
    <t>Renta por uso de bandeja de terminación en el FDF ($bandeja-mes)</t>
  </si>
  <si>
    <t>c</t>
  </si>
  <si>
    <t>Uso de Espacio Físico y Seguridad, Uso de Energía Eléctrica y Climatización</t>
  </si>
  <si>
    <t>Cargo mensual por metro cuadrado utilizado (m^2-mes)</t>
  </si>
  <si>
    <t>Cargo por tendido de cable de energía ($/metro)</t>
  </si>
  <si>
    <t>Supervisión de las visitas que realice el personal técnico
de la contratante para la operación y mantención de sus equipos:</t>
  </si>
  <si>
    <t>Cargo por hora de visita supervisada ($/hora)</t>
  </si>
  <si>
    <t>Cargo por deshabilitación, por sitio ($/sitio)</t>
  </si>
  <si>
    <t>Cargo por kilowatt-hora consumido ($/kWh-mes)</t>
  </si>
  <si>
    <t>Cargo por kilowatt-hora disipado ($/kWh-mes)</t>
  </si>
  <si>
    <t>d</t>
  </si>
  <si>
    <t>Reprogramación del encaminamiento del tráfico ($/evento)</t>
  </si>
  <si>
    <t>e</t>
  </si>
  <si>
    <t>Adecuacución de red para incorporar y habilitar el Código Portador
Incorporación del número y habilitación de sus encaminamientos.</t>
  </si>
  <si>
    <t>Cargo por centro solicitado ($/nodo)</t>
  </si>
  <si>
    <t>f</t>
  </si>
  <si>
    <t>Renta mensual por Capacidad por cada 10 SMS/s requerido
para el Servicio de Terminación de SMS</t>
  </si>
  <si>
    <t>Renta mensual por cada 10 SMS/s requerido ($/(10SMS/s-mes))</t>
  </si>
  <si>
    <t>Funciones administrativas suministradas a portadores por comunicaciones al Servicio Telefónico de LDI</t>
  </si>
  <si>
    <t>Cargo por registro facturado ($/registro facturado)</t>
  </si>
  <si>
    <t>Administracion de saldos de cobranza</t>
  </si>
  <si>
    <t>3.1</t>
  </si>
  <si>
    <t>Información de Suscriptores y tráficos , Necesarios para Operar el Sistema Multiportador Discado y Contratado</t>
  </si>
  <si>
    <t>Facilidades Necesarias para Establecer y Operar el Sistema Multiportador Contratado</t>
  </si>
  <si>
    <t>27.01.2024</t>
  </si>
  <si>
    <t>26.01.2024</t>
  </si>
  <si>
    <t xml:space="preserve">Ver siguiente hoja </t>
  </si>
  <si>
    <t>Ver siguiente hoja</t>
  </si>
  <si>
    <t>a) Tramo Local</t>
  </si>
  <si>
    <t>Horario Normal $/segundo</t>
  </si>
  <si>
    <t>Horario Reducido $/segundo</t>
  </si>
  <si>
    <t>Horario Nocturno $/segundo</t>
  </si>
  <si>
    <t>Unidad de Tarificación</t>
  </si>
  <si>
    <t>Tarifa</t>
  </si>
  <si>
    <t>Facilidades para el Servicio de Numeración Complementaria a Nivel de Operadoras, Empresas y Usuarios Residenciales</t>
  </si>
  <si>
    <t>Configuración de un número  en la base de datos</t>
  </si>
  <si>
    <t>Costo por traducción  de llamada</t>
  </si>
  <si>
    <t>Cargo por transaccion ($)</t>
  </si>
  <si>
    <t>Mantención del número  en la base de datos</t>
  </si>
  <si>
    <t>Renta Mensual ($/mes)</t>
  </si>
  <si>
    <t>a) Servicio de Acceso de Comunicaciones a la Red Local</t>
  </si>
  <si>
    <t>b) Servicio de Tránsito de Comunicaciones entre Puntos de Terminación de Red</t>
  </si>
  <si>
    <t>Tránsito entre PTR's</t>
  </si>
  <si>
    <t>V.2 Servicios de Interconexión en los PTRs y Facilidades Asociadas</t>
  </si>
  <si>
    <t>a) Conexión al PTR</t>
  </si>
  <si>
    <t>[$/E1/Mes]</t>
  </si>
  <si>
    <t>[$/puerto 1 GbE/mes]</t>
  </si>
  <si>
    <t>[$/puerto 10 GbE/mes]</t>
  </si>
  <si>
    <t>[$/puerto 100 GbE/mes]</t>
  </si>
  <si>
    <t>[$/E1/mes]</t>
  </si>
  <si>
    <t>[$/evento]</t>
  </si>
  <si>
    <t>b) Adecuación de Obras Civiles</t>
  </si>
  <si>
    <t>[$/cable ingresado]</t>
  </si>
  <si>
    <t>[$/metro lineal]</t>
  </si>
  <si>
    <t>[$/block]</t>
  </si>
  <si>
    <t>[$/bandeja]</t>
  </si>
  <si>
    <t>Renta por uso de block en el MDF o bandeja de terminación en el FDF utilizados para terminar un cable</t>
  </si>
  <si>
    <t>[$/block-mes] 
o 
[$/bandeja-mes]</t>
  </si>
  <si>
    <t>c) Uso de Espacio Físico y Seguridad; Uso de Energía Eléctrica y Climatización</t>
  </si>
  <si>
    <t>[$/sitio]</t>
  </si>
  <si>
    <t>Arriendo de Espacio físico en PTR</t>
  </si>
  <si>
    <r>
      <t>[$/m</t>
    </r>
    <r>
      <rPr>
        <vertAlign val="super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-mes]</t>
    </r>
  </si>
  <si>
    <t>[$/hora]</t>
  </si>
  <si>
    <t>[$/kWh -mes]</t>
  </si>
  <si>
    <t>d) Enrutamiento de Tráfico de las Concesionarias Interconectadas o de los Proveedores de Servicios Complementarios Conectados</t>
  </si>
  <si>
    <t>e) Adecuación de la Red para Incorporar y Habilitar el Código Portador o la Numeración Asociada al Servicio Complementario</t>
  </si>
  <si>
    <t>[$/nodo]</t>
  </si>
  <si>
    <t>V.3 Funciones Administrativas Suministradas a Portadores y a Proveedores de Servicios Complementarios</t>
  </si>
  <si>
    <t>a) Medición</t>
  </si>
  <si>
    <t>[$/registro]</t>
  </si>
  <si>
    <t>b) Tasación</t>
  </si>
  <si>
    <t>c) Facturación</t>
  </si>
  <si>
    <t>d) Cobranza</t>
  </si>
  <si>
    <t>[$/documento]</t>
  </si>
  <si>
    <t xml:space="preserve">e) Administración de Saldos de Cobranza </t>
  </si>
  <si>
    <t>f) Sistema Integrado de Facturación (SIF)</t>
  </si>
  <si>
    <t>V.4 Facilidades Necesarias para Establecer y Operar el Sistema Multiportador</t>
  </si>
  <si>
    <t>[$/año]</t>
  </si>
  <si>
    <t>[$/mes]</t>
  </si>
  <si>
    <t>c) Facilidades Necesarias para Establecer y Operar el Sistema Multiportador Contratado</t>
  </si>
  <si>
    <t>Netline Ltda.</t>
  </si>
  <si>
    <t>Decreto N°146 de 26/09/2023, PDO el 26/03/2025</t>
  </si>
  <si>
    <t>25.05.2025</t>
  </si>
  <si>
    <t>Tarifas ($) Mayo 2025</t>
  </si>
  <si>
    <t>Vigencia  a partir del 25.05.2025</t>
  </si>
  <si>
    <t>Tarifas con IVA, al 25/05/2025</t>
  </si>
  <si>
    <t>Tarifa a partir del 25.05.2025</t>
  </si>
  <si>
    <t>Tarifas a partir de 25.05.2025</t>
  </si>
  <si>
    <t>Tarifa con iva a contar del 25/05/2025(**)</t>
  </si>
  <si>
    <t>25-05-2025 (*)</t>
  </si>
  <si>
    <t>Tarifa con iva a contar del 25.05.2025(**)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</si>
</sst>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  <numFmt numFmtId="202" formatCode="_-* #,##0.0000_-;\-* #,##0.0000_-;_-* &quot;-&quot;??_-;_-@_-"/>
    <numFmt numFmtId="203" formatCode="_-* #,##0.0_-;\-* #,##0.0_-;_-* &quot;-&quot;??_-;_-@_-"/>
  </numFmts>
  <fonts count="135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</font>
    <font>
      <b/>
      <sz val="8"/>
      <color theme="1"/>
      <name val="Arial"/>
    </font>
    <font>
      <sz val="8"/>
      <color theme="1"/>
      <name val="Arial"/>
    </font>
    <font>
      <sz val="12"/>
      <name val="Times New Roman"/>
    </font>
    <font>
      <sz val="8"/>
      <color theme="1"/>
      <name val="Times New Roman"/>
    </font>
    <font>
      <sz val="12"/>
      <color rgb="FF000000"/>
      <name val="Times New Roman"/>
    </font>
    <font>
      <sz val="12"/>
      <color theme="1"/>
      <name val="Times New Roman"/>
    </font>
    <font>
      <sz val="10"/>
      <color theme="1"/>
      <name val="Arial"/>
    </font>
    <font>
      <b/>
      <sz val="8"/>
      <color theme="1"/>
      <name val="Calibri"/>
    </font>
    <font>
      <sz val="8"/>
      <color theme="1"/>
      <name val="Calibri"/>
    </font>
    <font>
      <sz val="8"/>
      <color theme="1"/>
      <name val="Noto Sans Symbols"/>
    </font>
    <font>
      <b/>
      <u/>
      <sz val="8"/>
      <color theme="1"/>
      <name val="Calibri"/>
    </font>
    <font>
      <b/>
      <sz val="8"/>
      <color rgb="FF000000"/>
      <name val="Times New Roman"/>
    </font>
    <font>
      <sz val="10"/>
      <color theme="1"/>
      <name val="Times New Roman"/>
    </font>
    <font>
      <b/>
      <sz val="10"/>
      <color theme="1"/>
      <name val="Times New Roman"/>
    </font>
    <font>
      <b/>
      <sz val="10"/>
      <color rgb="FF000000"/>
      <name val="Times New Roman"/>
    </font>
    <font>
      <sz val="8"/>
      <color rgb="FF000000"/>
      <name val="Times New Roman"/>
    </font>
    <font>
      <b/>
      <sz val="10"/>
      <color theme="1"/>
      <name val="Calibri"/>
    </font>
    <font>
      <sz val="10"/>
      <color theme="1"/>
      <name val="Calibri"/>
    </font>
    <font>
      <sz val="10"/>
      <color rgb="FF000000"/>
      <name val="Times New Roman"/>
    </font>
    <font>
      <u/>
      <sz val="12"/>
      <color theme="10"/>
      <name val="Times New Roman"/>
    </font>
    <font>
      <sz val="9"/>
      <color rgb="FF000000"/>
      <name val="Calibri"/>
    </font>
    <font>
      <b/>
      <sz val="11"/>
      <color theme="1"/>
      <name val="Times New Roman"/>
    </font>
    <font>
      <sz val="9"/>
      <color theme="1"/>
      <name val="Calibri"/>
    </font>
    <font>
      <sz val="9"/>
      <color theme="1"/>
      <name val="Times New Roman"/>
    </font>
    <font>
      <b/>
      <sz val="8"/>
      <color theme="1"/>
      <name val="Times New Roman"/>
    </font>
    <font>
      <sz val="8"/>
      <color rgb="FF000000"/>
      <name val="Calibri"/>
    </font>
    <font>
      <sz val="11"/>
      <color theme="1"/>
      <name val="Times New Roman"/>
    </font>
    <font>
      <sz val="11"/>
      <color theme="1"/>
      <name val="Calibri"/>
    </font>
    <font>
      <b/>
      <sz val="9"/>
      <color theme="1"/>
      <name val="Times New Roman"/>
    </font>
    <font>
      <sz val="18"/>
      <color theme="1"/>
      <name val="Arial"/>
    </font>
    <font>
      <b/>
      <sz val="10"/>
      <color theme="1"/>
      <name val="Arial"/>
    </font>
    <font>
      <sz val="9"/>
      <color rgb="FF000000"/>
      <name val="Times New Roman"/>
    </font>
    <font>
      <sz val="9"/>
      <color rgb="FF000000"/>
      <name val="Arial"/>
    </font>
    <font>
      <sz val="12"/>
      <color theme="1"/>
      <name val="Arial"/>
    </font>
    <font>
      <sz val="10"/>
      <color rgb="FF000000"/>
      <name val="Arial"/>
    </font>
    <font>
      <sz val="8"/>
      <color theme="1"/>
      <name val="Courier New"/>
    </font>
    <font>
      <b/>
      <sz val="9"/>
      <color theme="1"/>
      <name val="Arial"/>
    </font>
    <font>
      <sz val="9"/>
      <color theme="1"/>
      <name val="Arial"/>
    </font>
    <font>
      <b/>
      <sz val="11"/>
      <color theme="1"/>
      <name val="Calibri"/>
    </font>
    <font>
      <sz val="12"/>
      <color theme="1"/>
      <name val="Calibri"/>
    </font>
    <font>
      <b/>
      <sz val="8"/>
      <color rgb="FF0070C0"/>
      <name val="Arial"/>
    </font>
    <font>
      <b/>
      <sz val="12"/>
      <color theme="1"/>
      <name val="Calibri"/>
    </font>
    <font>
      <sz val="8"/>
      <color rgb="FF0070C0"/>
      <name val="Arial"/>
    </font>
    <font>
      <sz val="12"/>
      <color rgb="FF0070C0"/>
      <name val="Times New Roman"/>
    </font>
    <font>
      <sz val="8"/>
      <color rgb="FFFF0000"/>
      <name val="Arial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</font>
    <font>
      <b/>
      <sz val="10"/>
      <color theme="1"/>
      <name val="Arial Narrow"/>
    </font>
    <font>
      <sz val="7"/>
      <color theme="1"/>
      <name val="Calibri"/>
    </font>
    <font>
      <sz val="12"/>
      <color theme="1"/>
      <name val="Arial Narrow"/>
    </font>
    <font>
      <sz val="12"/>
      <color rgb="FF00B050"/>
      <name val="Calibri"/>
    </font>
    <font>
      <sz val="12"/>
      <color rgb="FF0000FF"/>
      <name val="Arial"/>
    </font>
    <font>
      <sz val="8"/>
      <color rgb="FF00B050"/>
      <name val="Calibri"/>
    </font>
    <font>
      <sz val="8"/>
      <color rgb="FF00B050"/>
      <name val="Arial"/>
    </font>
    <font>
      <vertAlign val="superscript"/>
      <sz val="10"/>
      <color theme="1"/>
      <name val="Calibri"/>
    </font>
    <font>
      <b/>
      <sz val="7"/>
      <color theme="1"/>
      <name val="Times New Roman"/>
    </font>
    <font>
      <vertAlign val="superscript"/>
      <sz val="9"/>
      <color theme="1"/>
      <name val="Arial"/>
    </font>
    <font>
      <vertAlign val="superscript"/>
      <sz val="10"/>
      <color theme="1"/>
      <name val="Times New Roman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8"/>
      <color rgb="FF000000"/>
      <name val="Times New Roman"/>
      <family val="1"/>
      <scheme val="minor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b/>
      <sz val="12"/>
      <color rgb="FF000000"/>
      <name val="Times New Roman"/>
      <family val="1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color rgb="FF000000"/>
      <name val="Times New Roman"/>
      <family val="2"/>
      <scheme val="minor"/>
    </font>
    <font>
      <b/>
      <sz val="11"/>
      <color theme="1"/>
      <name val="Times New Roman"/>
      <family val="2"/>
      <scheme val="minor"/>
    </font>
    <font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sz val="8"/>
      <name val="Century Gothic"/>
      <family val="2"/>
    </font>
    <font>
      <vertAlign val="superscript"/>
      <sz val="8"/>
      <color theme="1"/>
      <name val="Century Gothic"/>
      <family val="2"/>
    </font>
    <font>
      <sz val="10"/>
      <color indexed="8"/>
      <name val="Arial"/>
      <family val="2"/>
    </font>
    <font>
      <sz val="10"/>
      <color theme="5"/>
      <name val="Arial"/>
      <family val="2"/>
    </font>
    <font>
      <b/>
      <sz val="10"/>
      <color theme="1"/>
      <name val="Arial"/>
      <family val="2"/>
    </font>
    <font>
      <sz val="8"/>
      <color theme="1"/>
      <name val="Times New Roman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</fills>
  <borders count="10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/>
      <top/>
      <bottom style="thin">
        <color indexed="64"/>
      </bottom>
      <diagonal/>
    </border>
  </borders>
  <cellStyleXfs count="187">
    <xf numFmtId="0" fontId="0" fillId="0" borderId="0"/>
    <xf numFmtId="0" fontId="73" fillId="0" borderId="70"/>
    <xf numFmtId="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0" fontId="74" fillId="0" borderId="70"/>
    <xf numFmtId="0" fontId="75" fillId="0" borderId="70" applyNumberFormat="0" applyFill="0" applyBorder="0" applyAlignment="0" applyProtection="0"/>
    <xf numFmtId="0" fontId="74" fillId="0" borderId="70"/>
    <xf numFmtId="9" fontId="9" fillId="0" borderId="70" applyFont="0" applyFill="0" applyBorder="0" applyAlignment="0" applyProtection="0"/>
    <xf numFmtId="0" fontId="74" fillId="0" borderId="70">
      <alignment wrapText="1"/>
    </xf>
    <xf numFmtId="0" fontId="76" fillId="0" borderId="70" applyNumberFormat="0" applyFill="0" applyBorder="0" applyAlignment="0" applyProtection="0">
      <alignment wrapText="1"/>
    </xf>
    <xf numFmtId="190" fontId="9" fillId="0" borderId="70"/>
    <xf numFmtId="190" fontId="77" fillId="0" borderId="70"/>
    <xf numFmtId="190" fontId="78" fillId="0" borderId="70"/>
    <xf numFmtId="183" fontId="77" fillId="0" borderId="70" applyFont="0" applyFill="0" applyBorder="0" applyAlignment="0" applyProtection="0"/>
    <xf numFmtId="190" fontId="74" fillId="0" borderId="70"/>
    <xf numFmtId="43" fontId="78" fillId="0" borderId="70" applyFont="0" applyFill="0" applyBorder="0" applyAlignment="0" applyProtection="0"/>
    <xf numFmtId="0" fontId="74" fillId="0" borderId="70" applyNumberFormat="0" applyFill="0" applyBorder="0" applyAlignment="0" applyProtection="0"/>
    <xf numFmtId="0" fontId="9" fillId="0" borderId="70"/>
    <xf numFmtId="0" fontId="74" fillId="0" borderId="70" applyNumberFormat="0" applyFill="0" applyBorder="0" applyAlignment="0" applyProtection="0"/>
    <xf numFmtId="9" fontId="9" fillId="0" borderId="70" applyFont="0" applyFill="0" applyBorder="0" applyAlignment="0" applyProtection="0"/>
    <xf numFmtId="0" fontId="74" fillId="0" borderId="70"/>
    <xf numFmtId="0" fontId="79" fillId="0" borderId="70"/>
    <xf numFmtId="191" fontId="8" fillId="0" borderId="70" applyFont="0" applyFill="0" applyBorder="0" applyAlignment="0" applyProtection="0"/>
    <xf numFmtId="0" fontId="80" fillId="0" borderId="70"/>
    <xf numFmtId="9" fontId="7" fillId="0" borderId="70" applyFont="0" applyFill="0" applyBorder="0" applyAlignment="0" applyProtection="0"/>
    <xf numFmtId="193" fontId="74" fillId="0" borderId="70" applyFont="0" applyFill="0" applyBorder="0" applyAlignment="0" applyProtection="0"/>
    <xf numFmtId="190" fontId="7" fillId="0" borderId="70"/>
    <xf numFmtId="0" fontId="7" fillId="0" borderId="70"/>
    <xf numFmtId="9" fontId="7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74" fillId="0" borderId="70"/>
    <xf numFmtId="0" fontId="7" fillId="0" borderId="70"/>
    <xf numFmtId="0" fontId="7" fillId="0" borderId="70"/>
    <xf numFmtId="192" fontId="74" fillId="0" borderId="70" applyFont="0" applyFill="0" applyBorder="0" applyAlignment="0" applyProtection="0"/>
    <xf numFmtId="192" fontId="74" fillId="0" borderId="70" applyFont="0" applyFill="0" applyBorder="0" applyAlignment="0" applyProtection="0"/>
    <xf numFmtId="192" fontId="74" fillId="0" borderId="70" applyFont="0" applyFill="0" applyBorder="0" applyAlignment="0" applyProtection="0"/>
    <xf numFmtId="192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" fillId="0" borderId="70" applyFont="0" applyFill="0" applyBorder="0" applyAlignment="0" applyProtection="0"/>
    <xf numFmtId="41" fontId="7" fillId="0" borderId="70" applyFont="0" applyFill="0" applyBorder="0" applyAlignment="0" applyProtection="0"/>
    <xf numFmtId="0" fontId="6" fillId="0" borderId="70"/>
    <xf numFmtId="0" fontId="6" fillId="0" borderId="70"/>
    <xf numFmtId="0" fontId="6" fillId="0" borderId="70"/>
    <xf numFmtId="191" fontId="6" fillId="0" borderId="70" applyFont="0" applyFill="0" applyBorder="0" applyAlignment="0" applyProtection="0"/>
    <xf numFmtId="191" fontId="6" fillId="0" borderId="70" applyFont="0" applyFill="0" applyBorder="0" applyAlignment="0" applyProtection="0"/>
    <xf numFmtId="41" fontId="6" fillId="0" borderId="70" applyFont="0" applyFill="0" applyBorder="0" applyAlignment="0" applyProtection="0"/>
    <xf numFmtId="9" fontId="6" fillId="0" borderId="70" applyFont="0" applyFill="0" applyBorder="0" applyAlignment="0" applyProtection="0"/>
    <xf numFmtId="0" fontId="74" fillId="0" borderId="70"/>
    <xf numFmtId="0" fontId="74" fillId="0" borderId="70"/>
    <xf numFmtId="0" fontId="74" fillId="0" borderId="70"/>
    <xf numFmtId="0" fontId="74" fillId="0" borderId="70"/>
    <xf numFmtId="0" fontId="74" fillId="0" borderId="70"/>
    <xf numFmtId="0" fontId="74" fillId="0" borderId="70"/>
    <xf numFmtId="191" fontId="6" fillId="0" borderId="70" applyFont="0" applyFill="0" applyBorder="0" applyAlignment="0" applyProtection="0"/>
    <xf numFmtId="191" fontId="6" fillId="0" borderId="70" applyFont="0" applyFill="0" applyBorder="0" applyAlignment="0" applyProtection="0"/>
    <xf numFmtId="0" fontId="73" fillId="0" borderId="70"/>
    <xf numFmtId="197" fontId="73" fillId="0" borderId="70" applyFont="0" applyFill="0" applyBorder="0" applyAlignment="0" applyProtection="0"/>
    <xf numFmtId="197" fontId="74" fillId="0" borderId="70" applyFont="0" applyFill="0" applyBorder="0" applyAlignment="0" applyProtection="0"/>
    <xf numFmtId="196" fontId="73" fillId="0" borderId="70" applyFont="0" applyFill="0" applyBorder="0" applyAlignment="0" applyProtection="0"/>
    <xf numFmtId="195" fontId="74" fillId="0" borderId="70" applyFont="0" applyFill="0" applyBorder="0" applyAlignment="0" applyProtection="0"/>
    <xf numFmtId="0" fontId="77" fillId="0" borderId="70"/>
    <xf numFmtId="197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5" fillId="0" borderId="7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98" fillId="0" borderId="79">
      <protection locked="0"/>
    </xf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74" fillId="0" borderId="70"/>
    <xf numFmtId="0" fontId="5" fillId="0" borderId="70"/>
    <xf numFmtId="191" fontId="5" fillId="0" borderId="70" applyFont="0" applyFill="0" applyBorder="0" applyAlignment="0" applyProtection="0"/>
    <xf numFmtId="9" fontId="5" fillId="0" borderId="70" applyFont="0" applyFill="0" applyBorder="0" applyAlignment="0" applyProtection="0"/>
    <xf numFmtId="41" fontId="74" fillId="0" borderId="70" applyFont="0" applyFill="0" applyBorder="0" applyAlignment="0" applyProtection="0"/>
    <xf numFmtId="193" fontId="73" fillId="0" borderId="70" applyFont="0" applyFill="0" applyBorder="0" applyAlignment="0" applyProtection="0"/>
    <xf numFmtId="9" fontId="73" fillId="0" borderId="70" applyFont="0" applyFill="0" applyBorder="0" applyAlignment="0" applyProtection="0"/>
    <xf numFmtId="199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89" fontId="74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89" fontId="74" fillId="0" borderId="70" applyFont="0" applyFill="0" applyBorder="0" applyAlignment="0" applyProtection="0"/>
    <xf numFmtId="9" fontId="5" fillId="0" borderId="70" applyFont="0" applyFill="0" applyBorder="0" applyAlignment="0" applyProtection="0"/>
    <xf numFmtId="189" fontId="74" fillId="0" borderId="70" applyFont="0" applyFill="0" applyBorder="0" applyAlignment="0" applyProtection="0"/>
    <xf numFmtId="190" fontId="77" fillId="0" borderId="7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0" fontId="119" fillId="0" borderId="70"/>
    <xf numFmtId="0" fontId="4" fillId="0" borderId="70"/>
    <xf numFmtId="189" fontId="7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189" fontId="74" fillId="0" borderId="70" applyFont="0" applyFill="0" applyBorder="0" applyAlignment="0" applyProtection="0"/>
    <xf numFmtId="9" fontId="4" fillId="0" borderId="70" applyFont="0" applyFill="0" applyBorder="0" applyAlignment="0" applyProtection="0"/>
    <xf numFmtId="189" fontId="74" fillId="0" borderId="70" applyFont="0" applyFill="0" applyBorder="0" applyAlignment="0" applyProtection="0"/>
    <xf numFmtId="201" fontId="77" fillId="0" borderId="70"/>
    <xf numFmtId="189" fontId="74" fillId="0" borderId="70" applyFont="0" applyFill="0" applyBorder="0" applyAlignment="0" applyProtection="0"/>
    <xf numFmtId="9" fontId="4" fillId="0" borderId="70" applyFont="0" applyFill="0" applyBorder="0" applyAlignment="0" applyProtection="0"/>
    <xf numFmtId="18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190" fontId="4" fillId="0" borderId="70"/>
    <xf numFmtId="189" fontId="74" fillId="0" borderId="70" applyFont="0" applyFill="0" applyBorder="0" applyAlignment="0" applyProtection="0"/>
    <xf numFmtId="201" fontId="4" fillId="0" borderId="70"/>
    <xf numFmtId="189" fontId="74" fillId="0" borderId="70" applyFont="0" applyFill="0" applyBorder="0" applyAlignment="0" applyProtection="0"/>
    <xf numFmtId="201" fontId="78" fillId="0" borderId="70"/>
    <xf numFmtId="190" fontId="78" fillId="0" borderId="70"/>
    <xf numFmtId="190" fontId="3" fillId="0" borderId="70"/>
    <xf numFmtId="201" fontId="77" fillId="0" borderId="70"/>
    <xf numFmtId="201" fontId="3" fillId="0" borderId="70"/>
    <xf numFmtId="201" fontId="78" fillId="0" borderId="70"/>
    <xf numFmtId="193" fontId="74" fillId="0" borderId="70" applyFont="0" applyFill="0" applyBorder="0" applyAlignment="0" applyProtection="0"/>
    <xf numFmtId="0" fontId="3" fillId="0" borderId="70"/>
    <xf numFmtId="0" fontId="3" fillId="0" borderId="70"/>
    <xf numFmtId="189" fontId="74" fillId="0" borderId="70" applyFont="0" applyFill="0" applyBorder="0" applyAlignment="0" applyProtection="0"/>
    <xf numFmtId="41" fontId="3" fillId="0" borderId="70" applyFont="0" applyFill="0" applyBorder="0" applyAlignment="0" applyProtection="0"/>
    <xf numFmtId="189" fontId="74" fillId="0" borderId="70" applyFont="0" applyFill="0" applyBorder="0" applyAlignment="0" applyProtection="0"/>
    <xf numFmtId="9" fontId="3" fillId="0" borderId="70" applyFont="0" applyFill="0" applyBorder="0" applyAlignment="0" applyProtection="0"/>
    <xf numFmtId="0" fontId="2" fillId="0" borderId="70"/>
    <xf numFmtId="0" fontId="2" fillId="0" borderId="70"/>
    <xf numFmtId="191" fontId="2" fillId="0" borderId="70" applyFont="0" applyFill="0" applyBorder="0" applyAlignment="0" applyProtection="0"/>
    <xf numFmtId="191" fontId="2" fillId="0" borderId="70" applyFont="0" applyFill="0" applyBorder="0" applyAlignment="0" applyProtection="0"/>
    <xf numFmtId="41" fontId="2" fillId="0" borderId="70" applyFont="0" applyFill="0" applyBorder="0" applyAlignment="0" applyProtection="0"/>
    <xf numFmtId="9" fontId="2" fillId="0" borderId="70" applyFont="0" applyFill="0" applyBorder="0" applyAlignment="0" applyProtection="0"/>
    <xf numFmtId="0" fontId="121" fillId="0" borderId="70"/>
    <xf numFmtId="0" fontId="1" fillId="0" borderId="70"/>
    <xf numFmtId="0" fontId="1" fillId="0" borderId="70"/>
    <xf numFmtId="201" fontId="1" fillId="0" borderId="70"/>
    <xf numFmtId="41" fontId="1" fillId="0" borderId="70" applyFont="0" applyFill="0" applyBorder="0" applyAlignment="0" applyProtection="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199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201" fontId="1" fillId="0" borderId="70"/>
    <xf numFmtId="201" fontId="1" fillId="0" borderId="7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</cellStyleXfs>
  <cellXfs count="1261">
    <xf numFmtId="0" fontId="0" fillId="0" borderId="0" xfId="0" applyFont="1" applyAlignment="1"/>
    <xf numFmtId="0" fontId="11" fillId="0" borderId="1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center" wrapText="1"/>
    </xf>
    <xf numFmtId="164" fontId="14" fillId="0" borderId="7" xfId="0" applyNumberFormat="1" applyFont="1" applyBorder="1"/>
    <xf numFmtId="164" fontId="14" fillId="0" borderId="1" xfId="0" applyNumberFormat="1" applyFont="1" applyBorder="1"/>
    <xf numFmtId="0" fontId="12" fillId="0" borderId="8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4" fillId="0" borderId="7" xfId="0" applyFont="1" applyBorder="1"/>
    <xf numFmtId="0" fontId="16" fillId="0" borderId="7" xfId="0" applyFont="1" applyBorder="1"/>
    <xf numFmtId="0" fontId="16" fillId="0" borderId="1" xfId="0" applyFont="1" applyBorder="1"/>
    <xf numFmtId="0" fontId="12" fillId="0" borderId="12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top" wrapText="1"/>
    </xf>
    <xf numFmtId="0" fontId="14" fillId="0" borderId="1" xfId="0" applyFont="1" applyBorder="1"/>
    <xf numFmtId="3" fontId="14" fillId="0" borderId="7" xfId="0" applyNumberFormat="1" applyFont="1" applyBorder="1"/>
    <xf numFmtId="3" fontId="14" fillId="0" borderId="1" xfId="0" applyNumberFormat="1" applyFont="1" applyBorder="1"/>
    <xf numFmtId="0" fontId="12" fillId="2" borderId="19" xfId="0" applyFont="1" applyFill="1" applyBorder="1" applyAlignment="1">
      <alignment horizontal="left" vertical="top" wrapText="1"/>
    </xf>
    <xf numFmtId="0" fontId="12" fillId="2" borderId="7" xfId="0" applyFont="1" applyFill="1" applyBorder="1" applyAlignment="1">
      <alignment horizontal="center" wrapText="1"/>
    </xf>
    <xf numFmtId="0" fontId="12" fillId="2" borderId="20" xfId="0" applyFont="1" applyFill="1" applyBorder="1" applyAlignment="1">
      <alignment horizontal="left" vertical="top" wrapText="1"/>
    </xf>
    <xf numFmtId="0" fontId="12" fillId="2" borderId="21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horizontal="center" wrapText="1"/>
    </xf>
    <xf numFmtId="0" fontId="12" fillId="2" borderId="19" xfId="0" applyFont="1" applyFill="1" applyBorder="1" applyAlignment="1">
      <alignment horizontal="left" vertical="center" wrapText="1"/>
    </xf>
    <xf numFmtId="0" fontId="12" fillId="2" borderId="20" xfId="0" applyFont="1" applyFill="1" applyBorder="1" applyAlignment="1">
      <alignment horizontal="left" vertical="center" wrapText="1"/>
    </xf>
    <xf numFmtId="165" fontId="17" fillId="0" borderId="24" xfId="0" applyNumberFormat="1" applyFont="1" applyBorder="1" applyAlignment="1">
      <alignment horizontal="center" vertical="top"/>
    </xf>
    <xf numFmtId="165" fontId="17" fillId="0" borderId="13" xfId="0" applyNumberFormat="1" applyFont="1" applyBorder="1" applyAlignment="1">
      <alignment horizontal="center" vertical="top"/>
    </xf>
    <xf numFmtId="165" fontId="17" fillId="0" borderId="5" xfId="0" applyNumberFormat="1" applyFont="1" applyBorder="1" applyAlignment="1">
      <alignment horizontal="center" vertical="top"/>
    </xf>
    <xf numFmtId="165" fontId="17" fillId="0" borderId="12" xfId="0" applyNumberFormat="1" applyFont="1" applyBorder="1" applyAlignment="1">
      <alignment horizontal="center" vertical="top"/>
    </xf>
    <xf numFmtId="0" fontId="12" fillId="0" borderId="7" xfId="0" applyFont="1" applyBorder="1" applyAlignment="1">
      <alignment horizontal="left" vertical="top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top" wrapText="1"/>
    </xf>
    <xf numFmtId="0" fontId="12" fillId="0" borderId="7" xfId="0" applyFont="1" applyBorder="1" applyAlignment="1">
      <alignment horizontal="left" wrapText="1"/>
    </xf>
    <xf numFmtId="0" fontId="12" fillId="2" borderId="7" xfId="0" applyFont="1" applyFill="1" applyBorder="1" applyAlignment="1">
      <alignment vertical="center" wrapText="1"/>
    </xf>
    <xf numFmtId="0" fontId="18" fillId="2" borderId="25" xfId="0" applyFont="1" applyFill="1" applyBorder="1"/>
    <xf numFmtId="0" fontId="19" fillId="2" borderId="25" xfId="0" applyFont="1" applyFill="1" applyBorder="1"/>
    <xf numFmtId="9" fontId="19" fillId="2" borderId="25" xfId="0" applyNumberFormat="1" applyFont="1" applyFill="1" applyBorder="1"/>
    <xf numFmtId="0" fontId="20" fillId="2" borderId="26" xfId="0" applyFont="1" applyFill="1" applyBorder="1" applyAlignment="1">
      <alignment horizontal="center" vertical="center" wrapText="1"/>
    </xf>
    <xf numFmtId="0" fontId="19" fillId="2" borderId="27" xfId="0" applyFont="1" applyFill="1" applyBorder="1"/>
    <xf numFmtId="0" fontId="21" fillId="2" borderId="27" xfId="0" applyFont="1" applyFill="1" applyBorder="1" applyAlignment="1">
      <alignment horizontal="left" wrapText="1"/>
    </xf>
    <xf numFmtId="0" fontId="11" fillId="0" borderId="27" xfId="0" applyFont="1" applyBorder="1" applyAlignment="1">
      <alignment horizontal="center"/>
    </xf>
    <xf numFmtId="0" fontId="19" fillId="2" borderId="28" xfId="0" applyFont="1" applyFill="1" applyBorder="1"/>
    <xf numFmtId="0" fontId="19" fillId="2" borderId="7" xfId="0" applyFont="1" applyFill="1" applyBorder="1"/>
    <xf numFmtId="0" fontId="22" fillId="2" borderId="7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center" vertical="center" wrapText="1"/>
    </xf>
    <xf numFmtId="14" fontId="23" fillId="2" borderId="7" xfId="0" applyNumberFormat="1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24" fillId="2" borderId="7" xfId="0" applyFont="1" applyFill="1" applyBorder="1" applyAlignment="1">
      <alignment horizontal="left" vertical="center" wrapText="1"/>
    </xf>
    <xf numFmtId="0" fontId="19" fillId="2" borderId="7" xfId="0" applyFont="1" applyFill="1" applyBorder="1" applyAlignment="1">
      <alignment horizontal="center"/>
    </xf>
    <xf numFmtId="0" fontId="23" fillId="2" borderId="7" xfId="0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right" vertical="center" wrapText="1"/>
    </xf>
    <xf numFmtId="166" fontId="23" fillId="2" borderId="7" xfId="0" applyNumberFormat="1" applyFont="1" applyFill="1" applyBorder="1" applyAlignment="1">
      <alignment horizontal="right" wrapText="1"/>
    </xf>
    <xf numFmtId="0" fontId="23" fillId="2" borderId="7" xfId="0" applyFont="1" applyFill="1" applyBorder="1" applyAlignment="1">
      <alignment horizontal="right" vertical="center" wrapText="1"/>
    </xf>
    <xf numFmtId="164" fontId="23" fillId="0" borderId="7" xfId="0" applyNumberFormat="1" applyFont="1" applyBorder="1"/>
    <xf numFmtId="164" fontId="23" fillId="2" borderId="7" xfId="0" applyNumberFormat="1" applyFont="1" applyFill="1" applyBorder="1" applyAlignment="1">
      <alignment horizontal="right" wrapText="1"/>
    </xf>
    <xf numFmtId="3" fontId="23" fillId="2" borderId="7" xfId="0" applyNumberFormat="1" applyFont="1" applyFill="1" applyBorder="1" applyAlignment="1">
      <alignment horizontal="right" wrapText="1"/>
    </xf>
    <xf numFmtId="0" fontId="23" fillId="0" borderId="7" xfId="0" applyFont="1" applyBorder="1"/>
    <xf numFmtId="0" fontId="23" fillId="2" borderId="7" xfId="0" applyFont="1" applyFill="1" applyBorder="1" applyAlignment="1">
      <alignment horizontal="right" wrapText="1"/>
    </xf>
    <xf numFmtId="0" fontId="23" fillId="2" borderId="7" xfId="0" applyFont="1" applyFill="1" applyBorder="1" applyAlignment="1">
      <alignment horizontal="center" wrapText="1"/>
    </xf>
    <xf numFmtId="3" fontId="23" fillId="0" borderId="7" xfId="0" applyNumberFormat="1" applyFont="1" applyBorder="1"/>
    <xf numFmtId="3" fontId="23" fillId="2" borderId="7" xfId="0" applyNumberFormat="1" applyFont="1" applyFill="1" applyBorder="1" applyAlignment="1">
      <alignment horizontal="right" vertical="center" wrapText="1"/>
    </xf>
    <xf numFmtId="167" fontId="23" fillId="0" borderId="29" xfId="0" applyNumberFormat="1" applyFont="1" applyBorder="1" applyAlignment="1">
      <alignment horizontal="right"/>
    </xf>
    <xf numFmtId="0" fontId="16" fillId="0" borderId="7" xfId="0" applyFont="1" applyBorder="1" applyAlignment="1">
      <alignment horizontal="right"/>
    </xf>
    <xf numFmtId="0" fontId="16" fillId="0" borderId="0" xfId="0" applyFont="1" applyAlignment="1">
      <alignment horizontal="right"/>
    </xf>
    <xf numFmtId="3" fontId="16" fillId="0" borderId="7" xfId="0" applyNumberFormat="1" applyFont="1" applyBorder="1" applyAlignment="1">
      <alignment horizontal="right"/>
    </xf>
    <xf numFmtId="3" fontId="16" fillId="0" borderId="7" xfId="0" applyNumberFormat="1" applyFont="1" applyBorder="1"/>
    <xf numFmtId="167" fontId="23" fillId="0" borderId="7" xfId="0" applyNumberFormat="1" applyFont="1" applyBorder="1" applyAlignment="1">
      <alignment horizontal="right"/>
    </xf>
    <xf numFmtId="3" fontId="23" fillId="2" borderId="30" xfId="0" applyNumberFormat="1" applyFont="1" applyFill="1" applyBorder="1" applyAlignment="1">
      <alignment horizontal="right" wrapText="1"/>
    </xf>
    <xf numFmtId="3" fontId="23" fillId="0" borderId="7" xfId="0" applyNumberFormat="1" applyFont="1" applyBorder="1" applyAlignment="1">
      <alignment horizontal="right"/>
    </xf>
    <xf numFmtId="3" fontId="16" fillId="0" borderId="1" xfId="0" applyNumberFormat="1" applyFont="1" applyBorder="1" applyAlignment="1">
      <alignment horizontal="right"/>
    </xf>
    <xf numFmtId="168" fontId="23" fillId="2" borderId="7" xfId="0" applyNumberFormat="1" applyFont="1" applyFill="1" applyBorder="1" applyAlignment="1">
      <alignment horizontal="right" wrapText="1"/>
    </xf>
    <xf numFmtId="164" fontId="23" fillId="2" borderId="30" xfId="0" applyNumberFormat="1" applyFont="1" applyFill="1" applyBorder="1" applyAlignment="1">
      <alignment horizontal="right" wrapText="1"/>
    </xf>
    <xf numFmtId="3" fontId="23" fillId="2" borderId="7" xfId="0" applyNumberFormat="1" applyFont="1" applyFill="1" applyBorder="1" applyAlignment="1">
      <alignment wrapText="1"/>
    </xf>
    <xf numFmtId="164" fontId="23" fillId="2" borderId="30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3" fontId="23" fillId="2" borderId="30" xfId="0" applyNumberFormat="1" applyFont="1" applyFill="1" applyBorder="1" applyAlignment="1">
      <alignment wrapText="1"/>
    </xf>
    <xf numFmtId="0" fontId="18" fillId="2" borderId="28" xfId="0" applyFont="1" applyFill="1" applyBorder="1" applyAlignment="1">
      <alignment horizontal="right"/>
    </xf>
    <xf numFmtId="0" fontId="25" fillId="2" borderId="7" xfId="0" applyFont="1" applyFill="1" applyBorder="1" applyAlignment="1">
      <alignment vertical="center" wrapText="1"/>
    </xf>
    <xf numFmtId="0" fontId="14" fillId="2" borderId="7" xfId="0" applyFont="1" applyFill="1" applyBorder="1" applyAlignment="1">
      <alignment vertical="center" wrapText="1"/>
    </xf>
    <xf numFmtId="164" fontId="23" fillId="2" borderId="7" xfId="0" applyNumberFormat="1" applyFont="1" applyFill="1" applyBorder="1" applyAlignment="1">
      <alignment wrapText="1"/>
    </xf>
    <xf numFmtId="169" fontId="23" fillId="0" borderId="7" xfId="0" applyNumberFormat="1" applyFont="1" applyBorder="1" applyAlignment="1">
      <alignment horizontal="right"/>
    </xf>
    <xf numFmtId="0" fontId="18" fillId="2" borderId="7" xfId="0" applyFont="1" applyFill="1" applyBorder="1" applyAlignment="1">
      <alignment horizontal="right"/>
    </xf>
    <xf numFmtId="164" fontId="23" fillId="0" borderId="7" xfId="0" applyNumberFormat="1" applyFont="1" applyBorder="1" applyAlignment="1">
      <alignment horizontal="right"/>
    </xf>
    <xf numFmtId="0" fontId="26" fillId="2" borderId="7" xfId="0" applyFont="1" applyFill="1" applyBorder="1" applyAlignment="1">
      <alignment vertical="center" wrapText="1"/>
    </xf>
    <xf numFmtId="0" fontId="27" fillId="2" borderId="28" xfId="0" applyFont="1" applyFill="1" applyBorder="1" applyAlignment="1">
      <alignment horizontal="right"/>
    </xf>
    <xf numFmtId="0" fontId="28" fillId="2" borderId="7" xfId="0" applyFont="1" applyFill="1" applyBorder="1"/>
    <xf numFmtId="0" fontId="29" fillId="2" borderId="7" xfId="0" applyFont="1" applyFill="1" applyBorder="1" applyAlignment="1">
      <alignment vertical="center" wrapText="1"/>
    </xf>
    <xf numFmtId="0" fontId="23" fillId="2" borderId="7" xfId="0" applyFont="1" applyFill="1" applyBorder="1" applyAlignment="1">
      <alignment vertical="center" wrapText="1"/>
    </xf>
    <xf numFmtId="0" fontId="28" fillId="2" borderId="7" xfId="0" applyFont="1" applyFill="1" applyBorder="1" applyAlignment="1">
      <alignment wrapText="1"/>
    </xf>
    <xf numFmtId="167" fontId="23" fillId="0" borderId="31" xfId="0" applyNumberFormat="1" applyFont="1" applyBorder="1" applyAlignment="1">
      <alignment horizontal="right"/>
    </xf>
    <xf numFmtId="3" fontId="23" fillId="2" borderId="7" xfId="0" applyNumberFormat="1" applyFont="1" applyFill="1" applyBorder="1" applyAlignment="1">
      <alignment horizontal="center" wrapText="1"/>
    </xf>
    <xf numFmtId="3" fontId="17" fillId="0" borderId="24" xfId="0" applyNumberFormat="1" applyFont="1" applyBorder="1" applyAlignment="1">
      <alignment horizontal="right" vertical="top"/>
    </xf>
    <xf numFmtId="167" fontId="17" fillId="0" borderId="2" xfId="0" applyNumberFormat="1" applyFont="1" applyBorder="1" applyAlignment="1">
      <alignment horizontal="right" vertical="top"/>
    </xf>
    <xf numFmtId="2" fontId="23" fillId="2" borderId="7" xfId="0" applyNumberFormat="1" applyFont="1" applyFill="1" applyBorder="1" applyAlignment="1">
      <alignment horizontal="right" vertical="center" wrapText="1"/>
    </xf>
    <xf numFmtId="2" fontId="23" fillId="2" borderId="7" xfId="0" applyNumberFormat="1" applyFont="1" applyFill="1" applyBorder="1" applyAlignment="1">
      <alignment horizontal="right" wrapText="1"/>
    </xf>
    <xf numFmtId="2" fontId="23" fillId="0" borderId="7" xfId="0" applyNumberFormat="1" applyFont="1" applyBorder="1" applyAlignment="1">
      <alignment horizontal="right"/>
    </xf>
    <xf numFmtId="0" fontId="24" fillId="2" borderId="7" xfId="0" applyFont="1" applyFill="1" applyBorder="1" applyAlignment="1">
      <alignment vertical="center" wrapText="1"/>
    </xf>
    <xf numFmtId="0" fontId="27" fillId="0" borderId="0" xfId="0" applyFont="1" applyAlignment="1">
      <alignment horizontal="right"/>
    </xf>
    <xf numFmtId="0" fontId="28" fillId="0" borderId="0" xfId="0" applyFont="1"/>
    <xf numFmtId="0" fontId="23" fillId="0" borderId="0" xfId="0" applyFont="1" applyAlignment="1">
      <alignment vertical="center" wrapText="1"/>
    </xf>
    <xf numFmtId="3" fontId="23" fillId="0" borderId="0" xfId="0" applyNumberFormat="1" applyFont="1" applyAlignment="1">
      <alignment horizontal="right" wrapText="1"/>
    </xf>
    <xf numFmtId="0" fontId="16" fillId="0" borderId="0" xfId="0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wrapText="1"/>
    </xf>
    <xf numFmtId="0" fontId="23" fillId="0" borderId="0" xfId="0" applyFont="1"/>
    <xf numFmtId="0" fontId="30" fillId="0" borderId="0" xfId="0" applyFont="1"/>
    <xf numFmtId="0" fontId="19" fillId="0" borderId="0" xfId="0" applyFont="1"/>
    <xf numFmtId="164" fontId="31" fillId="0" borderId="7" xfId="0" applyNumberFormat="1" applyFont="1" applyBorder="1" applyAlignment="1">
      <alignment horizontal="right"/>
    </xf>
    <xf numFmtId="164" fontId="31" fillId="0" borderId="7" xfId="0" applyNumberFormat="1" applyFont="1" applyBorder="1"/>
    <xf numFmtId="164" fontId="31" fillId="0" borderId="1" xfId="0" applyNumberFormat="1" applyFont="1" applyBorder="1" applyAlignment="1">
      <alignment horizontal="right"/>
    </xf>
    <xf numFmtId="0" fontId="32" fillId="0" borderId="0" xfId="0" applyFont="1" applyAlignment="1">
      <alignment horizontal="left" vertical="center"/>
    </xf>
    <xf numFmtId="0" fontId="23" fillId="0" borderId="7" xfId="0" applyFont="1" applyBorder="1" applyAlignment="1">
      <alignment horizontal="center" vertical="center" wrapText="1"/>
    </xf>
    <xf numFmtId="1" fontId="29" fillId="0" borderId="7" xfId="0" applyNumberFormat="1" applyFont="1" applyBorder="1" applyAlignment="1">
      <alignment horizontal="right"/>
    </xf>
    <xf numFmtId="0" fontId="24" fillId="0" borderId="7" xfId="0" applyFont="1" applyBorder="1" applyAlignment="1">
      <alignment vertical="center" wrapText="1"/>
    </xf>
    <xf numFmtId="1" fontId="29" fillId="0" borderId="7" xfId="0" applyNumberFormat="1" applyFont="1" applyBorder="1"/>
    <xf numFmtId="1" fontId="29" fillId="0" borderId="1" xfId="0" applyNumberFormat="1" applyFont="1" applyBorder="1"/>
    <xf numFmtId="0" fontId="23" fillId="0" borderId="7" xfId="0" applyFont="1" applyBorder="1" applyAlignment="1">
      <alignment vertical="center" wrapText="1"/>
    </xf>
    <xf numFmtId="3" fontId="33" fillId="0" borderId="7" xfId="0" applyNumberFormat="1" applyFont="1" applyBorder="1" applyAlignment="1">
      <alignment horizontal="right"/>
    </xf>
    <xf numFmtId="1" fontId="33" fillId="0" borderId="33" xfId="0" applyNumberFormat="1" applyFont="1" applyBorder="1"/>
    <xf numFmtId="1" fontId="33" fillId="0" borderId="7" xfId="0" applyNumberFormat="1" applyFont="1" applyBorder="1"/>
    <xf numFmtId="3" fontId="31" fillId="0" borderId="7" xfId="0" applyNumberFormat="1" applyFont="1" applyBorder="1"/>
    <xf numFmtId="3" fontId="31" fillId="0" borderId="1" xfId="0" applyNumberFormat="1" applyFont="1" applyBorder="1"/>
    <xf numFmtId="0" fontId="31" fillId="0" borderId="7" xfId="0" applyFont="1" applyBorder="1" applyAlignment="1">
      <alignment horizontal="right"/>
    </xf>
    <xf numFmtId="0" fontId="31" fillId="0" borderId="1" xfId="0" applyFont="1" applyBorder="1" applyAlignment="1">
      <alignment horizontal="right"/>
    </xf>
    <xf numFmtId="3" fontId="33" fillId="0" borderId="7" xfId="0" applyNumberFormat="1" applyFont="1" applyBorder="1" applyAlignment="1">
      <alignment horizontal="right" wrapText="1"/>
    </xf>
    <xf numFmtId="3" fontId="33" fillId="0" borderId="1" xfId="0" applyNumberFormat="1" applyFont="1" applyBorder="1" applyAlignment="1">
      <alignment wrapText="1"/>
    </xf>
    <xf numFmtId="3" fontId="33" fillId="0" borderId="7" xfId="0" applyNumberFormat="1" applyFont="1" applyBorder="1" applyAlignment="1">
      <alignment wrapText="1"/>
    </xf>
    <xf numFmtId="3" fontId="33" fillId="0" borderId="1" xfId="0" applyNumberFormat="1" applyFont="1" applyBorder="1" applyAlignment="1">
      <alignment horizontal="right" wrapText="1"/>
    </xf>
    <xf numFmtId="0" fontId="23" fillId="0" borderId="7" xfId="0" applyFont="1" applyBorder="1" applyAlignment="1">
      <alignment horizontal="left" vertical="center" wrapText="1"/>
    </xf>
    <xf numFmtId="3" fontId="31" fillId="0" borderId="7" xfId="0" applyNumberFormat="1" applyFont="1" applyBorder="1" applyAlignment="1">
      <alignment horizontal="right"/>
    </xf>
    <xf numFmtId="0" fontId="24" fillId="2" borderId="7" xfId="0" applyFont="1" applyFill="1" applyBorder="1" applyAlignment="1">
      <alignment horizontal="center" vertical="center" wrapText="1"/>
    </xf>
    <xf numFmtId="164" fontId="31" fillId="0" borderId="1" xfId="0" applyNumberFormat="1" applyFont="1" applyBorder="1"/>
    <xf numFmtId="0" fontId="31" fillId="0" borderId="7" xfId="0" applyFont="1" applyBorder="1"/>
    <xf numFmtId="0" fontId="16" fillId="0" borderId="1" xfId="0" applyFont="1" applyBorder="1" applyAlignment="1">
      <alignment horizontal="right"/>
    </xf>
    <xf numFmtId="3" fontId="31" fillId="0" borderId="1" xfId="0" applyNumberFormat="1" applyFont="1" applyBorder="1" applyAlignment="1">
      <alignment horizontal="right"/>
    </xf>
    <xf numFmtId="3" fontId="33" fillId="0" borderId="7" xfId="0" applyNumberFormat="1" applyFont="1" applyBorder="1"/>
    <xf numFmtId="3" fontId="33" fillId="0" borderId="1" xfId="0" applyNumberFormat="1" applyFont="1" applyBorder="1" applyAlignment="1">
      <alignment horizontal="right"/>
    </xf>
    <xf numFmtId="3" fontId="33" fillId="0" borderId="2" xfId="0" applyNumberFormat="1" applyFont="1" applyBorder="1" applyAlignment="1">
      <alignment horizontal="right"/>
    </xf>
    <xf numFmtId="3" fontId="33" fillId="0" borderId="2" xfId="0" applyNumberFormat="1" applyFont="1" applyBorder="1"/>
    <xf numFmtId="3" fontId="33" fillId="0" borderId="1" xfId="0" applyNumberFormat="1" applyFont="1" applyBorder="1"/>
    <xf numFmtId="1" fontId="33" fillId="0" borderId="7" xfId="0" applyNumberFormat="1" applyFont="1" applyBorder="1" applyAlignment="1">
      <alignment horizontal="right"/>
    </xf>
    <xf numFmtId="1" fontId="31" fillId="0" borderId="7" xfId="0" applyNumberFormat="1" applyFont="1" applyBorder="1" applyAlignment="1">
      <alignment horizontal="right"/>
    </xf>
    <xf numFmtId="3" fontId="33" fillId="0" borderId="7" xfId="0" applyNumberFormat="1" applyFont="1" applyBorder="1" applyAlignment="1">
      <alignment horizontal="center"/>
    </xf>
    <xf numFmtId="1" fontId="31" fillId="0" borderId="7" xfId="0" applyNumberFormat="1" applyFont="1" applyBorder="1"/>
    <xf numFmtId="3" fontId="34" fillId="0" borderId="1" xfId="0" applyNumberFormat="1" applyFont="1" applyBorder="1"/>
    <xf numFmtId="3" fontId="31" fillId="0" borderId="4" xfId="0" applyNumberFormat="1" applyFont="1" applyBorder="1" applyAlignment="1">
      <alignment horizontal="right"/>
    </xf>
    <xf numFmtId="166" fontId="33" fillId="0" borderId="7" xfId="0" applyNumberFormat="1" applyFont="1" applyBorder="1" applyAlignment="1">
      <alignment horizontal="right"/>
    </xf>
    <xf numFmtId="166" fontId="33" fillId="0" borderId="7" xfId="0" applyNumberFormat="1" applyFont="1" applyBorder="1"/>
    <xf numFmtId="166" fontId="33" fillId="0" borderId="1" xfId="0" applyNumberFormat="1" applyFont="1" applyBorder="1" applyAlignment="1">
      <alignment horizontal="right"/>
    </xf>
    <xf numFmtId="4" fontId="33" fillId="0" borderId="7" xfId="0" applyNumberFormat="1" applyFont="1" applyBorder="1" applyAlignment="1">
      <alignment horizontal="right"/>
    </xf>
    <xf numFmtId="0" fontId="33" fillId="0" borderId="7" xfId="0" applyFont="1" applyBorder="1" applyAlignment="1">
      <alignment horizontal="right"/>
    </xf>
    <xf numFmtId="0" fontId="33" fillId="0" borderId="1" xfId="0" applyFont="1" applyBorder="1" applyAlignment="1">
      <alignment horizontal="right"/>
    </xf>
    <xf numFmtId="3" fontId="33" fillId="0" borderId="4" xfId="0" applyNumberFormat="1" applyFont="1" applyBorder="1" applyAlignment="1">
      <alignment horizontal="right"/>
    </xf>
    <xf numFmtId="3" fontId="28" fillId="0" borderId="7" xfId="0" applyNumberFormat="1" applyFont="1" applyBorder="1"/>
    <xf numFmtId="3" fontId="16" fillId="0" borderId="0" xfId="0" applyNumberFormat="1" applyFont="1"/>
    <xf numFmtId="3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/>
    </xf>
    <xf numFmtId="4" fontId="33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0" fontId="33" fillId="0" borderId="0" xfId="0" applyFont="1" applyAlignment="1">
      <alignment vertical="center" wrapText="1"/>
    </xf>
    <xf numFmtId="0" fontId="33" fillId="0" borderId="0" xfId="0" applyFont="1" applyAlignment="1">
      <alignment horizontal="left"/>
    </xf>
    <xf numFmtId="4" fontId="14" fillId="0" borderId="0" xfId="0" applyNumberFormat="1" applyFont="1"/>
    <xf numFmtId="0" fontId="14" fillId="0" borderId="0" xfId="0" applyFont="1"/>
    <xf numFmtId="0" fontId="35" fillId="0" borderId="37" xfId="0" applyFont="1" applyBorder="1"/>
    <xf numFmtId="0" fontId="35" fillId="0" borderId="43" xfId="0" applyFont="1" applyBorder="1" applyAlignment="1">
      <alignment horizontal="left" wrapText="1"/>
    </xf>
    <xf numFmtId="0" fontId="14" fillId="0" borderId="43" xfId="0" applyFont="1" applyBorder="1" applyAlignment="1">
      <alignment horizontal="left" wrapText="1"/>
    </xf>
    <xf numFmtId="0" fontId="14" fillId="0" borderId="27" xfId="0" applyFont="1" applyBorder="1"/>
    <xf numFmtId="14" fontId="35" fillId="0" borderId="2" xfId="0" applyNumberFormat="1" applyFont="1" applyBorder="1" applyAlignment="1">
      <alignment horizontal="center"/>
    </xf>
    <xf numFmtId="14" fontId="35" fillId="0" borderId="7" xfId="0" applyNumberFormat="1" applyFont="1" applyBorder="1" applyAlignment="1">
      <alignment horizontal="center"/>
    </xf>
    <xf numFmtId="14" fontId="35" fillId="0" borderId="27" xfId="0" applyNumberFormat="1" applyFont="1" applyBorder="1" applyAlignment="1">
      <alignment horizontal="center"/>
    </xf>
    <xf numFmtId="0" fontId="14" fillId="0" borderId="4" xfId="0" applyFont="1" applyBorder="1"/>
    <xf numFmtId="0" fontId="16" fillId="0" borderId="27" xfId="0" applyFont="1" applyBorder="1"/>
    <xf numFmtId="0" fontId="16" fillId="0" borderId="4" xfId="0" applyFont="1" applyBorder="1"/>
    <xf numFmtId="14" fontId="24" fillId="2" borderId="49" xfId="0" applyNumberFormat="1" applyFont="1" applyFill="1" applyBorder="1" applyAlignment="1">
      <alignment vertical="center" wrapText="1"/>
    </xf>
    <xf numFmtId="14" fontId="24" fillId="2" borderId="49" xfId="0" applyNumberFormat="1" applyFont="1" applyFill="1" applyBorder="1" applyAlignment="1">
      <alignment horizontal="right" vertical="center" wrapText="1"/>
    </xf>
    <xf numFmtId="0" fontId="35" fillId="0" borderId="1" xfId="0" applyFont="1" applyBorder="1" applyAlignment="1">
      <alignment wrapText="1"/>
    </xf>
    <xf numFmtId="0" fontId="35" fillId="0" borderId="7" xfId="0" applyFont="1" applyBorder="1" applyAlignment="1">
      <alignment wrapText="1"/>
    </xf>
    <xf numFmtId="0" fontId="26" fillId="0" borderId="7" xfId="0" applyFont="1" applyBorder="1" applyAlignment="1">
      <alignment horizontal="right" vertical="center"/>
    </xf>
    <xf numFmtId="0" fontId="26" fillId="0" borderId="7" xfId="0" applyFont="1" applyBorder="1" applyAlignment="1">
      <alignment horizontal="right"/>
    </xf>
    <xf numFmtId="0" fontId="36" fillId="0" borderId="7" xfId="0" applyFont="1" applyBorder="1" applyAlignment="1">
      <alignment horizontal="right" vertical="center"/>
    </xf>
    <xf numFmtId="164" fontId="19" fillId="0" borderId="7" xfId="0" applyNumberFormat="1" applyFont="1" applyBorder="1"/>
    <xf numFmtId="164" fontId="36" fillId="0" borderId="7" xfId="0" applyNumberFormat="1" applyFont="1" applyBorder="1" applyAlignment="1">
      <alignment horizontal="right" vertical="center"/>
    </xf>
    <xf numFmtId="169" fontId="36" fillId="0" borderId="7" xfId="0" applyNumberFormat="1" applyFont="1" applyBorder="1" applyAlignment="1">
      <alignment horizontal="left" vertical="center"/>
    </xf>
    <xf numFmtId="164" fontId="36" fillId="0" borderId="7" xfId="0" applyNumberFormat="1" applyFont="1" applyBorder="1"/>
    <xf numFmtId="164" fontId="36" fillId="0" borderId="7" xfId="0" applyNumberFormat="1" applyFont="1" applyBorder="1" applyAlignment="1">
      <alignment horizontal="right"/>
    </xf>
    <xf numFmtId="164" fontId="19" fillId="0" borderId="1" xfId="0" applyNumberFormat="1" applyFont="1" applyBorder="1"/>
    <xf numFmtId="0" fontId="35" fillId="0" borderId="3" xfId="0" applyFont="1" applyBorder="1" applyAlignment="1">
      <alignment wrapText="1"/>
    </xf>
    <xf numFmtId="0" fontId="35" fillId="0" borderId="2" xfId="0" applyFont="1" applyBorder="1" applyAlignment="1">
      <alignment wrapText="1"/>
    </xf>
    <xf numFmtId="0" fontId="37" fillId="0" borderId="7" xfId="0" applyFont="1" applyBorder="1"/>
    <xf numFmtId="0" fontId="37" fillId="0" borderId="7" xfId="0" applyFont="1" applyBorder="1" applyAlignment="1">
      <alignment horizontal="right"/>
    </xf>
    <xf numFmtId="164" fontId="16" fillId="0" borderId="7" xfId="0" applyNumberFormat="1" applyFont="1" applyBorder="1"/>
    <xf numFmtId="169" fontId="16" fillId="0" borderId="7" xfId="0" applyNumberFormat="1" applyFont="1" applyBorder="1" applyAlignment="1">
      <alignment horizontal="left"/>
    </xf>
    <xf numFmtId="164" fontId="16" fillId="0" borderId="7" xfId="0" applyNumberFormat="1" applyFont="1" applyBorder="1" applyAlignment="1">
      <alignment horizontal="right"/>
    </xf>
    <xf numFmtId="170" fontId="14" fillId="0" borderId="7" xfId="0" applyNumberFormat="1" applyFont="1" applyBorder="1"/>
    <xf numFmtId="170" fontId="23" fillId="0" borderId="7" xfId="0" applyNumberFormat="1" applyFont="1" applyBorder="1"/>
    <xf numFmtId="0" fontId="16" fillId="0" borderId="4" xfId="0" applyFont="1" applyBorder="1" applyAlignment="1">
      <alignment horizontal="right"/>
    </xf>
    <xf numFmtId="0" fontId="14" fillId="0" borderId="7" xfId="0" applyFont="1" applyBorder="1" applyAlignment="1">
      <alignment horizontal="left" wrapText="1"/>
    </xf>
    <xf numFmtId="3" fontId="14" fillId="0" borderId="7" xfId="0" applyNumberFormat="1" applyFont="1" applyBorder="1" applyAlignment="1">
      <alignment wrapText="1"/>
    </xf>
    <xf numFmtId="3" fontId="26" fillId="0" borderId="7" xfId="0" applyNumberFormat="1" applyFont="1" applyBorder="1" applyAlignment="1">
      <alignment horizontal="right"/>
    </xf>
    <xf numFmtId="3" fontId="26" fillId="0" borderId="7" xfId="0" applyNumberFormat="1" applyFont="1" applyBorder="1" applyAlignment="1">
      <alignment horizontal="right" vertical="center"/>
    </xf>
    <xf numFmtId="3" fontId="26" fillId="0" borderId="7" xfId="0" applyNumberFormat="1" applyFont="1" applyBorder="1" applyAlignment="1">
      <alignment horizontal="right" wrapText="1"/>
    </xf>
    <xf numFmtId="3" fontId="36" fillId="0" borderId="7" xfId="0" applyNumberFormat="1" applyFont="1" applyBorder="1" applyAlignment="1">
      <alignment horizontal="right" vertical="center"/>
    </xf>
    <xf numFmtId="3" fontId="19" fillId="0" borderId="7" xfId="0" applyNumberFormat="1" applyFont="1" applyBorder="1"/>
    <xf numFmtId="3" fontId="36" fillId="0" borderId="7" xfId="0" applyNumberFormat="1" applyFont="1" applyBorder="1"/>
    <xf numFmtId="3" fontId="36" fillId="0" borderId="1" xfId="0" applyNumberFormat="1" applyFont="1" applyBorder="1"/>
    <xf numFmtId="3" fontId="37" fillId="0" borderId="7" xfId="0" applyNumberFormat="1" applyFont="1" applyBorder="1"/>
    <xf numFmtId="3" fontId="37" fillId="0" borderId="7" xfId="0" applyNumberFormat="1" applyFont="1" applyBorder="1" applyAlignment="1">
      <alignment horizontal="right"/>
    </xf>
    <xf numFmtId="3" fontId="16" fillId="0" borderId="4" xfId="0" applyNumberFormat="1" applyFont="1" applyBorder="1"/>
    <xf numFmtId="0" fontId="38" fillId="0" borderId="7" xfId="0" applyFont="1" applyBorder="1"/>
    <xf numFmtId="3" fontId="16" fillId="0" borderId="1" xfId="0" applyNumberFormat="1" applyFont="1" applyBorder="1"/>
    <xf numFmtId="0" fontId="14" fillId="0" borderId="28" xfId="0" applyFont="1" applyBorder="1" applyAlignment="1">
      <alignment horizontal="left" wrapText="1"/>
    </xf>
    <xf numFmtId="0" fontId="16" fillId="0" borderId="7" xfId="0" applyFont="1" applyBorder="1" applyAlignment="1">
      <alignment horizontal="right" wrapText="1"/>
    </xf>
    <xf numFmtId="3" fontId="36" fillId="0" borderId="7" xfId="0" applyNumberFormat="1" applyFont="1" applyBorder="1" applyAlignment="1">
      <alignment horizontal="right"/>
    </xf>
    <xf numFmtId="0" fontId="35" fillId="0" borderId="7" xfId="0" applyFont="1" applyBorder="1" applyAlignment="1">
      <alignment horizontal="left" wrapText="1"/>
    </xf>
    <xf numFmtId="3" fontId="38" fillId="0" borderId="7" xfId="0" applyNumberFormat="1" applyFont="1" applyBorder="1"/>
    <xf numFmtId="3" fontId="19" fillId="0" borderId="7" xfId="0" applyNumberFormat="1" applyFont="1" applyBorder="1" applyAlignment="1">
      <alignment horizontal="right"/>
    </xf>
    <xf numFmtId="0" fontId="14" fillId="0" borderId="2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3" fontId="14" fillId="0" borderId="7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vertical="center"/>
    </xf>
    <xf numFmtId="0" fontId="14" fillId="0" borderId="7" xfId="0" applyFont="1" applyBorder="1" applyAlignment="1">
      <alignment horizontal="right"/>
    </xf>
    <xf numFmtId="3" fontId="26" fillId="0" borderId="7" xfId="0" applyNumberFormat="1" applyFont="1" applyBorder="1"/>
    <xf numFmtId="0" fontId="14" fillId="0" borderId="7" xfId="0" applyFont="1" applyBorder="1" applyAlignment="1">
      <alignment horizontal="right" wrapText="1"/>
    </xf>
    <xf numFmtId="171" fontId="14" fillId="0" borderId="7" xfId="0" applyNumberFormat="1" applyFont="1" applyBorder="1" applyAlignment="1">
      <alignment wrapText="1"/>
    </xf>
    <xf numFmtId="171" fontId="14" fillId="0" borderId="7" xfId="0" applyNumberFormat="1" applyFont="1" applyBorder="1"/>
    <xf numFmtId="4" fontId="14" fillId="0" borderId="7" xfId="0" applyNumberFormat="1" applyFont="1" applyBorder="1"/>
    <xf numFmtId="2" fontId="26" fillId="0" borderId="7" xfId="0" applyNumberFormat="1" applyFont="1" applyBorder="1" applyAlignment="1">
      <alignment horizontal="right"/>
    </xf>
    <xf numFmtId="169" fontId="36" fillId="0" borderId="7" xfId="0" applyNumberFormat="1" applyFont="1" applyBorder="1" applyAlignment="1">
      <alignment horizontal="right" vertical="center"/>
    </xf>
    <xf numFmtId="0" fontId="36" fillId="0" borderId="7" xfId="0" applyFont="1" applyBorder="1" applyAlignment="1">
      <alignment horizontal="right"/>
    </xf>
    <xf numFmtId="169" fontId="19" fillId="0" borderId="7" xfId="0" applyNumberFormat="1" applyFont="1" applyBorder="1"/>
    <xf numFmtId="169" fontId="36" fillId="0" borderId="7" xfId="0" applyNumberFormat="1" applyFont="1" applyBorder="1"/>
    <xf numFmtId="169" fontId="36" fillId="0" borderId="1" xfId="0" applyNumberFormat="1" applyFont="1" applyBorder="1"/>
    <xf numFmtId="171" fontId="26" fillId="0" borderId="7" xfId="0" applyNumberFormat="1" applyFont="1" applyBorder="1" applyAlignment="1">
      <alignment horizontal="right"/>
    </xf>
    <xf numFmtId="166" fontId="36" fillId="0" borderId="7" xfId="0" applyNumberFormat="1" applyFont="1" applyBorder="1" applyAlignment="1">
      <alignment horizontal="right" vertical="center"/>
    </xf>
    <xf numFmtId="166" fontId="36" fillId="0" borderId="7" xfId="0" applyNumberFormat="1" applyFont="1" applyBorder="1" applyAlignment="1">
      <alignment horizontal="right"/>
    </xf>
    <xf numFmtId="171" fontId="36" fillId="0" borderId="7" xfId="0" applyNumberFormat="1" applyFont="1" applyBorder="1" applyAlignment="1">
      <alignment horizontal="right"/>
    </xf>
    <xf numFmtId="0" fontId="36" fillId="0" borderId="7" xfId="0" applyFont="1" applyBorder="1"/>
    <xf numFmtId="0" fontId="19" fillId="0" borderId="7" xfId="0" applyFont="1" applyBorder="1" applyAlignment="1">
      <alignment horizontal="right"/>
    </xf>
    <xf numFmtId="3" fontId="19" fillId="0" borderId="1" xfId="0" applyNumberFormat="1" applyFont="1" applyBorder="1" applyAlignment="1">
      <alignment horizontal="right"/>
    </xf>
    <xf numFmtId="0" fontId="39" fillId="3" borderId="7" xfId="0" applyFont="1" applyFill="1" applyBorder="1" applyAlignment="1">
      <alignment vertical="center" wrapText="1"/>
    </xf>
    <xf numFmtId="0" fontId="39" fillId="3" borderId="7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vertical="center" wrapText="1"/>
    </xf>
    <xf numFmtId="0" fontId="34" fillId="3" borderId="7" xfId="0" applyFont="1" applyFill="1" applyBorder="1" applyAlignment="1">
      <alignment horizontal="center"/>
    </xf>
    <xf numFmtId="0" fontId="34" fillId="4" borderId="7" xfId="0" applyFont="1" applyFill="1" applyBorder="1" applyAlignment="1">
      <alignment vertical="center" wrapText="1"/>
    </xf>
    <xf numFmtId="0" fontId="34" fillId="4" borderId="7" xfId="0" applyFont="1" applyFill="1" applyBorder="1"/>
    <xf numFmtId="0" fontId="40" fillId="0" borderId="7" xfId="0" applyFont="1" applyBorder="1"/>
    <xf numFmtId="0" fontId="41" fillId="0" borderId="7" xfId="0" applyFont="1" applyBorder="1" applyAlignment="1">
      <alignment wrapText="1"/>
    </xf>
    <xf numFmtId="0" fontId="41" fillId="0" borderId="7" xfId="0" applyFont="1" applyBorder="1"/>
    <xf numFmtId="0" fontId="34" fillId="0" borderId="7" xfId="0" applyFont="1" applyBorder="1"/>
    <xf numFmtId="172" fontId="34" fillId="2" borderId="7" xfId="0" applyNumberFormat="1" applyFont="1" applyFill="1" applyBorder="1" applyAlignment="1">
      <alignment horizontal="right"/>
    </xf>
    <xf numFmtId="166" fontId="34" fillId="0" borderId="7" xfId="0" applyNumberFormat="1" applyFont="1" applyBorder="1"/>
    <xf numFmtId="164" fontId="34" fillId="0" borderId="7" xfId="0" applyNumberFormat="1" applyFont="1" applyBorder="1"/>
    <xf numFmtId="173" fontId="42" fillId="0" borderId="7" xfId="0" applyNumberFormat="1" applyFont="1" applyBorder="1"/>
    <xf numFmtId="173" fontId="42" fillId="0" borderId="7" xfId="0" applyNumberFormat="1" applyFont="1" applyBorder="1" applyAlignment="1">
      <alignment horizontal="right"/>
    </xf>
    <xf numFmtId="164" fontId="34" fillId="0" borderId="1" xfId="0" applyNumberFormat="1" applyFont="1" applyBorder="1"/>
    <xf numFmtId="0" fontId="34" fillId="0" borderId="7" xfId="0" applyFont="1" applyBorder="1" applyAlignment="1">
      <alignment horizontal="right"/>
    </xf>
    <xf numFmtId="0" fontId="34" fillId="0" borderId="1" xfId="0" applyFont="1" applyBorder="1"/>
    <xf numFmtId="3" fontId="34" fillId="0" borderId="7" xfId="0" applyNumberFormat="1" applyFont="1" applyBorder="1"/>
    <xf numFmtId="174" fontId="34" fillId="2" borderId="7" xfId="0" applyNumberFormat="1" applyFont="1" applyFill="1" applyBorder="1" applyAlignment="1">
      <alignment horizontal="right"/>
    </xf>
    <xf numFmtId="175" fontId="42" fillId="0" borderId="7" xfId="0" applyNumberFormat="1" applyFont="1" applyBorder="1"/>
    <xf numFmtId="175" fontId="42" fillId="0" borderId="7" xfId="0" applyNumberFormat="1" applyFont="1" applyBorder="1" applyAlignment="1">
      <alignment horizontal="right"/>
    </xf>
    <xf numFmtId="0" fontId="16" fillId="0" borderId="7" xfId="0" applyFont="1" applyBorder="1" applyAlignment="1">
      <alignment wrapText="1"/>
    </xf>
    <xf numFmtId="176" fontId="42" fillId="0" borderId="7" xfId="0" applyNumberFormat="1" applyFont="1" applyBorder="1"/>
    <xf numFmtId="4" fontId="34" fillId="0" borderId="7" xfId="0" applyNumberFormat="1" applyFont="1" applyBorder="1"/>
    <xf numFmtId="0" fontId="34" fillId="0" borderId="7" xfId="0" applyFont="1" applyBorder="1" applyAlignment="1">
      <alignment wrapText="1"/>
    </xf>
    <xf numFmtId="0" fontId="34" fillId="0" borderId="7" xfId="0" applyFont="1" applyBorder="1" applyAlignment="1">
      <alignment horizontal="right" wrapText="1"/>
    </xf>
    <xf numFmtId="177" fontId="42" fillId="0" borderId="7" xfId="0" applyNumberFormat="1" applyFont="1" applyBorder="1"/>
    <xf numFmtId="177" fontId="42" fillId="0" borderId="7" xfId="0" applyNumberFormat="1" applyFont="1" applyBorder="1" applyAlignment="1">
      <alignment horizontal="right"/>
    </xf>
    <xf numFmtId="2" fontId="34" fillId="0" borderId="7" xfId="0" applyNumberFormat="1" applyFont="1" applyBorder="1"/>
    <xf numFmtId="2" fontId="42" fillId="0" borderId="7" xfId="0" applyNumberFormat="1" applyFont="1" applyBorder="1"/>
    <xf numFmtId="3" fontId="43" fillId="0" borderId="7" xfId="0" applyNumberFormat="1" applyFont="1" applyBorder="1"/>
    <xf numFmtId="172" fontId="44" fillId="0" borderId="0" xfId="0" applyNumberFormat="1" applyFont="1" applyAlignment="1">
      <alignment horizontal="right" vertical="center"/>
    </xf>
    <xf numFmtId="3" fontId="34" fillId="0" borderId="0" xfId="0" applyNumberFormat="1" applyFont="1"/>
    <xf numFmtId="173" fontId="42" fillId="0" borderId="1" xfId="0" applyNumberFormat="1" applyFont="1" applyBorder="1"/>
    <xf numFmtId="175" fontId="42" fillId="0" borderId="1" xfId="0" applyNumberFormat="1" applyFont="1" applyBorder="1"/>
    <xf numFmtId="0" fontId="34" fillId="0" borderId="1" xfId="0" applyFont="1" applyBorder="1" applyAlignment="1">
      <alignment wrapText="1"/>
    </xf>
    <xf numFmtId="2" fontId="34" fillId="0" borderId="7" xfId="0" applyNumberFormat="1" applyFont="1" applyBorder="1" applyAlignment="1">
      <alignment horizontal="right"/>
    </xf>
    <xf numFmtId="2" fontId="42" fillId="0" borderId="1" xfId="0" applyNumberFormat="1" applyFont="1" applyBorder="1"/>
    <xf numFmtId="175" fontId="45" fillId="0" borderId="0" xfId="0" applyNumberFormat="1" applyFont="1"/>
    <xf numFmtId="0" fontId="16" fillId="0" borderId="0" xfId="0" applyFont="1" applyAlignment="1">
      <alignment wrapText="1"/>
    </xf>
    <xf numFmtId="0" fontId="16" fillId="2" borderId="7" xfId="0" applyFont="1" applyFill="1" applyBorder="1" applyAlignment="1">
      <alignment horizontal="center" vertical="center" wrapText="1"/>
    </xf>
    <xf numFmtId="4" fontId="14" fillId="2" borderId="7" xfId="0" applyNumberFormat="1" applyFont="1" applyFill="1" applyBorder="1" applyAlignment="1">
      <alignment wrapText="1"/>
    </xf>
    <xf numFmtId="4" fontId="14" fillId="2" borderId="7" xfId="0" applyNumberFormat="1" applyFont="1" applyFill="1" applyBorder="1" applyAlignment="1">
      <alignment horizontal="center" vertical="center" wrapText="1"/>
    </xf>
    <xf numFmtId="4" fontId="14" fillId="0" borderId="7" xfId="0" applyNumberFormat="1" applyFont="1" applyBorder="1" applyAlignment="1">
      <alignment wrapText="1"/>
    </xf>
    <xf numFmtId="0" fontId="10" fillId="2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166" fontId="23" fillId="0" borderId="7" xfId="0" applyNumberFormat="1" applyFont="1" applyBorder="1"/>
    <xf numFmtId="166" fontId="29" fillId="5" borderId="7" xfId="0" applyNumberFormat="1" applyFont="1" applyFill="1" applyBorder="1" applyAlignment="1">
      <alignment horizontal="right"/>
    </xf>
    <xf numFmtId="164" fontId="23" fillId="0" borderId="7" xfId="0" applyNumberFormat="1" applyFont="1" applyBorder="1" applyAlignment="1">
      <alignment horizontal="right" wrapText="1"/>
    </xf>
    <xf numFmtId="166" fontId="29" fillId="5" borderId="7" xfId="0" applyNumberFormat="1" applyFont="1" applyFill="1" applyBorder="1"/>
    <xf numFmtId="164" fontId="34" fillId="0" borderId="7" xfId="0" applyNumberFormat="1" applyFont="1" applyBorder="1" applyAlignment="1">
      <alignment horizontal="center" wrapText="1"/>
    </xf>
    <xf numFmtId="166" fontId="23" fillId="5" borderId="7" xfId="0" applyNumberFormat="1" applyFont="1" applyFill="1" applyBorder="1" applyAlignment="1">
      <alignment horizontal="right"/>
    </xf>
    <xf numFmtId="166" fontId="23" fillId="5" borderId="7" xfId="0" applyNumberFormat="1" applyFont="1" applyFill="1" applyBorder="1"/>
    <xf numFmtId="0" fontId="16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right" wrapText="1"/>
    </xf>
    <xf numFmtId="0" fontId="23" fillId="0" borderId="7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16" fillId="2" borderId="7" xfId="0" applyFont="1" applyFill="1" applyBorder="1" applyAlignment="1">
      <alignment horizontal="left" vertical="center" wrapText="1"/>
    </xf>
    <xf numFmtId="3" fontId="23" fillId="0" borderId="7" xfId="0" applyNumberFormat="1" applyFont="1" applyBorder="1" applyAlignment="1">
      <alignment horizontal="right" wrapText="1"/>
    </xf>
    <xf numFmtId="0" fontId="16" fillId="0" borderId="7" xfId="0" applyFont="1" applyBorder="1" applyAlignment="1">
      <alignment horizontal="left" vertical="center" wrapText="1"/>
    </xf>
    <xf numFmtId="3" fontId="34" fillId="0" borderId="7" xfId="0" applyNumberFormat="1" applyFont="1" applyBorder="1" applyAlignment="1">
      <alignment horizontal="right" wrapText="1"/>
    </xf>
    <xf numFmtId="171" fontId="23" fillId="0" borderId="7" xfId="0" applyNumberFormat="1" applyFont="1" applyBorder="1"/>
    <xf numFmtId="168" fontId="23" fillId="0" borderId="7" xfId="0" applyNumberFormat="1" applyFont="1" applyBorder="1"/>
    <xf numFmtId="2" fontId="23" fillId="0" borderId="7" xfId="0" applyNumberFormat="1" applyFont="1" applyBorder="1" applyAlignment="1">
      <alignment horizontal="right" wrapText="1"/>
    </xf>
    <xf numFmtId="0" fontId="32" fillId="0" borderId="7" xfId="0" applyFont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right"/>
    </xf>
    <xf numFmtId="0" fontId="16" fillId="3" borderId="7" xfId="0" applyFont="1" applyFill="1" applyBorder="1" applyAlignment="1">
      <alignment horizontal="center" vertical="center" wrapText="1"/>
    </xf>
    <xf numFmtId="166" fontId="34" fillId="0" borderId="1" xfId="0" applyNumberFormat="1" applyFont="1" applyBorder="1"/>
    <xf numFmtId="0" fontId="16" fillId="3" borderId="7" xfId="0" applyFont="1" applyFill="1" applyBorder="1" applyAlignment="1">
      <alignment wrapText="1"/>
    </xf>
    <xf numFmtId="0" fontId="37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left" vertical="center"/>
    </xf>
    <xf numFmtId="3" fontId="29" fillId="5" borderId="7" xfId="0" applyNumberFormat="1" applyFont="1" applyFill="1" applyBorder="1"/>
    <xf numFmtId="3" fontId="25" fillId="5" borderId="7" xfId="0" applyNumberFormat="1" applyFont="1" applyFill="1" applyBorder="1"/>
    <xf numFmtId="1" fontId="34" fillId="0" borderId="7" xfId="0" applyNumberFormat="1" applyFont="1" applyBorder="1"/>
    <xf numFmtId="0" fontId="32" fillId="0" borderId="7" xfId="0" applyFont="1" applyBorder="1" applyAlignment="1">
      <alignment horizontal="left" vertical="center" wrapText="1"/>
    </xf>
    <xf numFmtId="166" fontId="23" fillId="0" borderId="7" xfId="0" applyNumberFormat="1" applyFont="1" applyBorder="1" applyAlignment="1">
      <alignment horizontal="right"/>
    </xf>
    <xf numFmtId="2" fontId="34" fillId="0" borderId="1" xfId="0" applyNumberFormat="1" applyFont="1" applyBorder="1"/>
    <xf numFmtId="2" fontId="23" fillId="0" borderId="7" xfId="0" applyNumberFormat="1" applyFont="1" applyBorder="1"/>
    <xf numFmtId="4" fontId="23" fillId="0" borderId="7" xfId="0" applyNumberFormat="1" applyFont="1" applyBorder="1"/>
    <xf numFmtId="4" fontId="23" fillId="0" borderId="7" xfId="0" applyNumberFormat="1" applyFont="1" applyBorder="1" applyAlignment="1">
      <alignment horizontal="right"/>
    </xf>
    <xf numFmtId="3" fontId="23" fillId="0" borderId="0" xfId="0" applyNumberFormat="1" applyFont="1"/>
    <xf numFmtId="0" fontId="34" fillId="0" borderId="0" xfId="0" applyFont="1"/>
    <xf numFmtId="4" fontId="46" fillId="0" borderId="0" xfId="0" applyNumberFormat="1" applyFont="1"/>
    <xf numFmtId="0" fontId="48" fillId="0" borderId="0" xfId="0" applyFont="1" applyAlignment="1">
      <alignment wrapText="1"/>
    </xf>
    <xf numFmtId="0" fontId="48" fillId="0" borderId="7" xfId="0" applyFont="1" applyBorder="1" applyAlignment="1">
      <alignment horizontal="center" vertical="center" wrapText="1"/>
    </xf>
    <xf numFmtId="164" fontId="16" fillId="0" borderId="1" xfId="0" applyNumberFormat="1" applyFont="1" applyBorder="1"/>
    <xf numFmtId="0" fontId="47" fillId="0" borderId="7" xfId="0" applyFont="1" applyBorder="1" applyAlignment="1">
      <alignment horizontal="center" vertical="center" wrapText="1"/>
    </xf>
    <xf numFmtId="0" fontId="47" fillId="2" borderId="7" xfId="0" applyFont="1" applyFill="1" applyBorder="1" applyAlignment="1">
      <alignment horizontal="center" vertical="center" wrapText="1"/>
    </xf>
    <xf numFmtId="0" fontId="48" fillId="2" borderId="7" xfId="0" applyFont="1" applyFill="1" applyBorder="1" applyAlignment="1">
      <alignment horizontal="center" vertical="center" wrapText="1"/>
    </xf>
    <xf numFmtId="1" fontId="48" fillId="2" borderId="7" xfId="0" applyNumberFormat="1" applyFont="1" applyFill="1" applyBorder="1" applyAlignment="1">
      <alignment horizontal="center" vertical="center" wrapText="1"/>
    </xf>
    <xf numFmtId="178" fontId="48" fillId="2" borderId="7" xfId="0" applyNumberFormat="1" applyFont="1" applyFill="1" applyBorder="1" applyAlignment="1">
      <alignment horizontal="center"/>
    </xf>
    <xf numFmtId="178" fontId="48" fillId="2" borderId="7" xfId="0" applyNumberFormat="1" applyFont="1" applyFill="1" applyBorder="1"/>
    <xf numFmtId="178" fontId="48" fillId="2" borderId="30" xfId="0" applyNumberFormat="1" applyFont="1" applyFill="1" applyBorder="1"/>
    <xf numFmtId="164" fontId="16" fillId="0" borderId="1" xfId="0" applyNumberFormat="1" applyFont="1" applyBorder="1" applyAlignment="1">
      <alignment horizontal="right"/>
    </xf>
    <xf numFmtId="0" fontId="17" fillId="2" borderId="7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/>
    </xf>
    <xf numFmtId="2" fontId="16" fillId="0" borderId="7" xfId="0" applyNumberFormat="1" applyFont="1" applyBorder="1"/>
    <xf numFmtId="171" fontId="16" fillId="0" borderId="7" xfId="0" applyNumberFormat="1" applyFont="1" applyBorder="1"/>
    <xf numFmtId="166" fontId="16" fillId="0" borderId="7" xfId="0" applyNumberFormat="1" applyFont="1" applyBorder="1"/>
    <xf numFmtId="4" fontId="16" fillId="0" borderId="7" xfId="0" applyNumberFormat="1" applyFont="1" applyBorder="1"/>
    <xf numFmtId="0" fontId="17" fillId="0" borderId="7" xfId="0" applyFont="1" applyBorder="1" applyAlignment="1">
      <alignment horizontal="center" vertical="center" wrapText="1"/>
    </xf>
    <xf numFmtId="9" fontId="16" fillId="0" borderId="7" xfId="0" applyNumberFormat="1" applyFont="1" applyBorder="1"/>
    <xf numFmtId="9" fontId="16" fillId="0" borderId="1" xfId="0" applyNumberFormat="1" applyFont="1" applyBorder="1"/>
    <xf numFmtId="0" fontId="16" fillId="0" borderId="33" xfId="0" applyFont="1" applyBorder="1"/>
    <xf numFmtId="0" fontId="16" fillId="0" borderId="55" xfId="0" applyFont="1" applyBorder="1"/>
    <xf numFmtId="0" fontId="49" fillId="0" borderId="7" xfId="0" applyFont="1" applyBorder="1"/>
    <xf numFmtId="0" fontId="49" fillId="0" borderId="7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3" fontId="16" fillId="0" borderId="7" xfId="0" applyNumberFormat="1" applyFont="1" applyBorder="1" applyAlignment="1">
      <alignment horizontal="center"/>
    </xf>
    <xf numFmtId="0" fontId="14" fillId="0" borderId="0" xfId="0" applyFont="1" applyAlignment="1">
      <alignment wrapText="1"/>
    </xf>
    <xf numFmtId="0" fontId="39" fillId="2" borderId="7" xfId="0" applyFont="1" applyFill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/>
    </xf>
    <xf numFmtId="0" fontId="12" fillId="2" borderId="7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 wrapText="1"/>
    </xf>
    <xf numFmtId="0" fontId="39" fillId="0" borderId="28" xfId="0" applyFont="1" applyBorder="1" applyAlignment="1">
      <alignment horizontal="center"/>
    </xf>
    <xf numFmtId="0" fontId="39" fillId="0" borderId="7" xfId="0" applyFont="1" applyBorder="1" applyAlignment="1">
      <alignment horizontal="left"/>
    </xf>
    <xf numFmtId="0" fontId="39" fillId="2" borderId="28" xfId="0" applyFont="1" applyFill="1" applyBorder="1" applyAlignment="1">
      <alignment horizontal="right"/>
    </xf>
    <xf numFmtId="0" fontId="34" fillId="2" borderId="30" xfId="0" applyFont="1" applyFill="1" applyBorder="1" applyAlignment="1">
      <alignment horizontal="left"/>
    </xf>
    <xf numFmtId="166" fontId="12" fillId="2" borderId="7" xfId="0" applyNumberFormat="1" applyFont="1" applyFill="1" applyBorder="1"/>
    <xf numFmtId="0" fontId="12" fillId="0" borderId="7" xfId="0" applyFont="1" applyBorder="1"/>
    <xf numFmtId="164" fontId="12" fillId="0" borderId="7" xfId="0" applyNumberFormat="1" applyFont="1" applyBorder="1" applyAlignment="1">
      <alignment horizontal="right" vertical="top"/>
    </xf>
    <xf numFmtId="164" fontId="14" fillId="0" borderId="7" xfId="0" applyNumberFormat="1" applyFont="1" applyBorder="1" applyAlignment="1">
      <alignment horizontal="right"/>
    </xf>
    <xf numFmtId="166" fontId="14" fillId="0" borderId="7" xfId="0" applyNumberFormat="1" applyFont="1" applyBorder="1"/>
    <xf numFmtId="164" fontId="12" fillId="0" borderId="56" xfId="0" applyNumberFormat="1" applyFont="1" applyBorder="1" applyAlignment="1">
      <alignment horizontal="right" vertical="top"/>
    </xf>
    <xf numFmtId="164" fontId="12" fillId="0" borderId="57" xfId="0" applyNumberFormat="1" applyFont="1" applyBorder="1" applyAlignment="1">
      <alignment horizontal="right" vertical="top"/>
    </xf>
    <xf numFmtId="0" fontId="39" fillId="0" borderId="33" xfId="0" applyFont="1" applyBorder="1" applyAlignment="1">
      <alignment horizontal="left"/>
    </xf>
    <xf numFmtId="0" fontId="39" fillId="2" borderId="30" xfId="0" applyFont="1" applyFill="1" applyBorder="1" applyAlignment="1">
      <alignment vertical="center" wrapText="1"/>
    </xf>
    <xf numFmtId="3" fontId="12" fillId="2" borderId="7" xfId="0" applyNumberFormat="1" applyFont="1" applyFill="1" applyBorder="1"/>
    <xf numFmtId="0" fontId="39" fillId="0" borderId="0" xfId="0" applyFont="1" applyAlignment="1">
      <alignment horizontal="left" vertical="center"/>
    </xf>
    <xf numFmtId="0" fontId="39" fillId="2" borderId="28" xfId="0" applyFont="1" applyFill="1" applyBorder="1" applyAlignment="1">
      <alignment horizontal="center"/>
    </xf>
    <xf numFmtId="0" fontId="39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0" fontId="39" fillId="2" borderId="58" xfId="0" applyFont="1" applyFill="1" applyBorder="1" applyAlignment="1">
      <alignment horizontal="right"/>
    </xf>
    <xf numFmtId="0" fontId="34" fillId="0" borderId="1" xfId="0" applyFont="1" applyBorder="1" applyAlignment="1">
      <alignment horizontal="left" vertical="center"/>
    </xf>
    <xf numFmtId="0" fontId="39" fillId="2" borderId="30" xfId="0" applyFont="1" applyFill="1" applyBorder="1" applyAlignment="1">
      <alignment horizontal="left" vertical="center" wrapText="1"/>
    </xf>
    <xf numFmtId="3" fontId="12" fillId="0" borderId="7" xfId="0" applyNumberFormat="1" applyFont="1" applyBorder="1"/>
    <xf numFmtId="179" fontId="12" fillId="0" borderId="7" xfId="0" applyNumberFormat="1" applyFont="1" applyBorder="1" applyAlignment="1">
      <alignment horizontal="right"/>
    </xf>
    <xf numFmtId="0" fontId="34" fillId="2" borderId="30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left" vertical="center"/>
    </xf>
    <xf numFmtId="3" fontId="12" fillId="0" borderId="7" xfId="0" applyNumberFormat="1" applyFont="1" applyBorder="1" applyAlignment="1">
      <alignment horizontal="right"/>
    </xf>
    <xf numFmtId="179" fontId="23" fillId="0" borderId="29" xfId="0" applyNumberFormat="1" applyFont="1" applyBorder="1"/>
    <xf numFmtId="0" fontId="34" fillId="2" borderId="30" xfId="0" applyFont="1" applyFill="1" applyBorder="1" applyAlignment="1">
      <alignment vertical="center" wrapText="1"/>
    </xf>
    <xf numFmtId="168" fontId="17" fillId="0" borderId="57" xfId="0" applyNumberFormat="1" applyFont="1" applyBorder="1" applyAlignment="1">
      <alignment horizontal="right" vertical="top"/>
    </xf>
    <xf numFmtId="3" fontId="12" fillId="2" borderId="7" xfId="0" applyNumberFormat="1" applyFont="1" applyFill="1" applyBorder="1" applyAlignment="1">
      <alignment horizontal="right"/>
    </xf>
    <xf numFmtId="3" fontId="17" fillId="2" borderId="59" xfId="0" applyNumberFormat="1" applyFont="1" applyFill="1" applyBorder="1" applyAlignment="1">
      <alignment horizontal="right" vertical="top"/>
    </xf>
    <xf numFmtId="164" fontId="14" fillId="0" borderId="29" xfId="0" applyNumberFormat="1" applyFont="1" applyBorder="1" applyAlignment="1">
      <alignment horizontal="right" vertical="top"/>
    </xf>
    <xf numFmtId="0" fontId="34" fillId="2" borderId="25" xfId="0" applyFont="1" applyFill="1" applyBorder="1"/>
    <xf numFmtId="164" fontId="12" fillId="0" borderId="7" xfId="0" applyNumberFormat="1" applyFont="1" applyBorder="1" applyAlignment="1">
      <alignment horizontal="right"/>
    </xf>
    <xf numFmtId="164" fontId="12" fillId="0" borderId="7" xfId="0" applyNumberFormat="1" applyFont="1" applyBorder="1"/>
    <xf numFmtId="0" fontId="39" fillId="2" borderId="30" xfId="0" applyFont="1" applyFill="1" applyBorder="1" applyAlignment="1">
      <alignment horizontal="left"/>
    </xf>
    <xf numFmtId="0" fontId="16" fillId="2" borderId="7" xfId="0" applyFont="1" applyFill="1" applyBorder="1"/>
    <xf numFmtId="0" fontId="39" fillId="2" borderId="58" xfId="0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9" fillId="2" borderId="60" xfId="0" applyFont="1" applyFill="1" applyBorder="1" applyAlignment="1">
      <alignment horizontal="right"/>
    </xf>
    <xf numFmtId="0" fontId="39" fillId="2" borderId="61" xfId="0" applyFont="1" applyFill="1" applyBorder="1" applyAlignment="1">
      <alignment horizontal="left"/>
    </xf>
    <xf numFmtId="0" fontId="42" fillId="2" borderId="30" xfId="0" applyFont="1" applyFill="1" applyBorder="1"/>
    <xf numFmtId="0" fontId="34" fillId="0" borderId="62" xfId="0" applyFont="1" applyBorder="1" applyAlignment="1">
      <alignment vertical="center" wrapText="1"/>
    </xf>
    <xf numFmtId="2" fontId="14" fillId="0" borderId="7" xfId="0" applyNumberFormat="1" applyFont="1" applyBorder="1"/>
    <xf numFmtId="0" fontId="34" fillId="0" borderId="1" xfId="0" applyFont="1" applyBorder="1" applyAlignment="1">
      <alignment vertical="center" wrapText="1"/>
    </xf>
    <xf numFmtId="168" fontId="17" fillId="0" borderId="24" xfId="0" applyNumberFormat="1" applyFont="1" applyBorder="1" applyAlignment="1">
      <alignment horizontal="right" vertical="top" wrapText="1"/>
    </xf>
    <xf numFmtId="0" fontId="42" fillId="2" borderId="61" xfId="0" applyFont="1" applyFill="1" applyBorder="1"/>
    <xf numFmtId="4" fontId="12" fillId="2" borderId="7" xfId="0" applyNumberFormat="1" applyFont="1" applyFill="1" applyBorder="1"/>
    <xf numFmtId="168" fontId="17" fillId="0" borderId="29" xfId="0" applyNumberFormat="1" applyFont="1" applyBorder="1" applyAlignment="1">
      <alignment horizontal="right" vertical="top" wrapText="1"/>
    </xf>
    <xf numFmtId="171" fontId="12" fillId="2" borderId="7" xfId="0" applyNumberFormat="1" applyFont="1" applyFill="1" applyBorder="1"/>
    <xf numFmtId="2" fontId="12" fillId="0" borderId="7" xfId="0" applyNumberFormat="1" applyFont="1" applyBorder="1"/>
    <xf numFmtId="2" fontId="14" fillId="0" borderId="7" xfId="0" applyNumberFormat="1" applyFont="1" applyBorder="1" applyAlignment="1">
      <alignment horizontal="right"/>
    </xf>
    <xf numFmtId="1" fontId="12" fillId="0" borderId="7" xfId="0" applyNumberFormat="1" applyFont="1" applyBorder="1"/>
    <xf numFmtId="2" fontId="12" fillId="0" borderId="7" xfId="0" applyNumberFormat="1" applyFont="1" applyBorder="1" applyAlignment="1">
      <alignment horizontal="right"/>
    </xf>
    <xf numFmtId="1" fontId="14" fillId="0" borderId="7" xfId="0" applyNumberFormat="1" applyFont="1" applyBorder="1"/>
    <xf numFmtId="0" fontId="34" fillId="0" borderId="7" xfId="0" applyFont="1" applyBorder="1" applyAlignment="1">
      <alignment horizontal="left" vertical="center" wrapText="1"/>
    </xf>
    <xf numFmtId="0" fontId="39" fillId="0" borderId="1" xfId="0" applyFont="1" applyBorder="1" applyAlignment="1">
      <alignment vertical="center" wrapText="1"/>
    </xf>
    <xf numFmtId="0" fontId="39" fillId="2" borderId="7" xfId="0" applyFont="1" applyFill="1" applyBorder="1" applyAlignment="1">
      <alignment horizontal="left"/>
    </xf>
    <xf numFmtId="3" fontId="14" fillId="0" borderId="7" xfId="0" applyNumberFormat="1" applyFont="1" applyBorder="1" applyAlignment="1">
      <alignment horizontal="right" wrapText="1"/>
    </xf>
    <xf numFmtId="179" fontId="12" fillId="0" borderId="7" xfId="0" applyNumberFormat="1" applyFont="1" applyBorder="1" applyAlignment="1">
      <alignment horizontal="right" vertical="top"/>
    </xf>
    <xf numFmtId="0" fontId="16" fillId="0" borderId="7" xfId="0" applyFont="1" applyBorder="1" applyAlignment="1">
      <alignment vertical="center"/>
    </xf>
    <xf numFmtId="0" fontId="38" fillId="0" borderId="7" xfId="0" applyFont="1" applyBorder="1" applyAlignment="1">
      <alignment horizontal="center"/>
    </xf>
    <xf numFmtId="0" fontId="32" fillId="2" borderId="7" xfId="0" applyFont="1" applyFill="1" applyBorder="1" applyAlignment="1">
      <alignment vertical="center" wrapText="1"/>
    </xf>
    <xf numFmtId="0" fontId="38" fillId="0" borderId="7" xfId="0" applyFont="1" applyBorder="1" applyAlignment="1">
      <alignment horizontal="right"/>
    </xf>
    <xf numFmtId="0" fontId="37" fillId="2" borderId="7" xfId="0" applyFont="1" applyFill="1" applyBorder="1" applyAlignment="1">
      <alignment vertical="center" wrapText="1"/>
    </xf>
    <xf numFmtId="164" fontId="38" fillId="0" borderId="7" xfId="0" applyNumberFormat="1" applyFont="1" applyBorder="1" applyAlignment="1">
      <alignment horizontal="right"/>
    </xf>
    <xf numFmtId="166" fontId="38" fillId="2" borderId="7" xfId="0" applyNumberFormat="1" applyFont="1" applyFill="1" applyBorder="1"/>
    <xf numFmtId="166" fontId="38" fillId="2" borderId="7" xfId="0" applyNumberFormat="1" applyFont="1" applyFill="1" applyBorder="1" applyAlignment="1">
      <alignment horizontal="right"/>
    </xf>
    <xf numFmtId="164" fontId="38" fillId="0" borderId="7" xfId="0" applyNumberFormat="1" applyFont="1" applyBorder="1"/>
    <xf numFmtId="166" fontId="38" fillId="2" borderId="7" xfId="0" applyNumberFormat="1" applyFont="1" applyFill="1" applyBorder="1" applyAlignment="1">
      <alignment horizontal="right" vertical="center"/>
    </xf>
    <xf numFmtId="166" fontId="38" fillId="2" borderId="30" xfId="0" applyNumberFormat="1" applyFont="1" applyFill="1" applyBorder="1"/>
    <xf numFmtId="164" fontId="38" fillId="0" borderId="7" xfId="0" applyNumberFormat="1" applyFont="1" applyBorder="1" applyAlignment="1">
      <alignment horizontal="right" vertical="center" wrapText="1"/>
    </xf>
    <xf numFmtId="166" fontId="38" fillId="2" borderId="30" xfId="0" applyNumberFormat="1" applyFont="1" applyFill="1" applyBorder="1" applyAlignment="1">
      <alignment horizontal="right" vertical="center"/>
    </xf>
    <xf numFmtId="0" fontId="38" fillId="0" borderId="1" xfId="0" applyFont="1" applyBorder="1"/>
    <xf numFmtId="0" fontId="32" fillId="2" borderId="7" xfId="0" applyFont="1" applyFill="1" applyBorder="1" applyAlignment="1">
      <alignment wrapText="1"/>
    </xf>
    <xf numFmtId="0" fontId="38" fillId="2" borderId="7" xfId="0" applyFont="1" applyFill="1" applyBorder="1" applyAlignment="1">
      <alignment horizontal="right"/>
    </xf>
    <xf numFmtId="164" fontId="49" fillId="0" borderId="7" xfId="0" applyNumberFormat="1" applyFont="1" applyBorder="1" applyAlignment="1">
      <alignment wrapText="1"/>
    </xf>
    <xf numFmtId="164" fontId="49" fillId="0" borderId="1" xfId="0" applyNumberFormat="1" applyFont="1" applyBorder="1" applyAlignment="1">
      <alignment wrapText="1"/>
    </xf>
    <xf numFmtId="164" fontId="49" fillId="0" borderId="7" xfId="0" applyNumberFormat="1" applyFont="1" applyBorder="1" applyAlignment="1">
      <alignment horizontal="center" vertical="center" wrapText="1"/>
    </xf>
    <xf numFmtId="0" fontId="38" fillId="2" borderId="7" xfId="0" applyFont="1" applyFill="1" applyBorder="1"/>
    <xf numFmtId="166" fontId="38" fillId="0" borderId="1" xfId="0" applyNumberFormat="1" applyFont="1" applyBorder="1" applyAlignment="1">
      <alignment horizontal="right" vertical="center"/>
    </xf>
    <xf numFmtId="3" fontId="38" fillId="0" borderId="7" xfId="0" applyNumberFormat="1" applyFont="1" applyBorder="1" applyAlignment="1">
      <alignment horizontal="right"/>
    </xf>
    <xf numFmtId="0" fontId="38" fillId="0" borderId="1" xfId="0" applyFont="1" applyBorder="1" applyAlignment="1">
      <alignment horizontal="right"/>
    </xf>
    <xf numFmtId="0" fontId="32" fillId="0" borderId="7" xfId="0" applyFont="1" applyBorder="1" applyAlignment="1">
      <alignment vertical="center" wrapText="1"/>
    </xf>
    <xf numFmtId="0" fontId="37" fillId="0" borderId="7" xfId="0" applyFont="1" applyBorder="1" applyAlignment="1">
      <alignment vertical="center" wrapText="1"/>
    </xf>
    <xf numFmtId="3" fontId="38" fillId="2" borderId="7" xfId="0" applyNumberFormat="1" applyFont="1" applyFill="1" applyBorder="1"/>
    <xf numFmtId="3" fontId="38" fillId="0" borderId="1" xfId="0" applyNumberFormat="1" applyFont="1" applyBorder="1"/>
    <xf numFmtId="3" fontId="38" fillId="0" borderId="7" xfId="0" applyNumberFormat="1" applyFont="1" applyBorder="1" applyAlignment="1">
      <alignment horizontal="right" wrapText="1"/>
    </xf>
    <xf numFmtId="3" fontId="38" fillId="2" borderId="63" xfId="0" applyNumberFormat="1" applyFont="1" applyFill="1" applyBorder="1"/>
    <xf numFmtId="3" fontId="38" fillId="2" borderId="30" xfId="0" applyNumberFormat="1" applyFont="1" applyFill="1" applyBorder="1"/>
    <xf numFmtId="0" fontId="37" fillId="0" borderId="0" xfId="0" applyFont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3" fontId="17" fillId="0" borderId="7" xfId="0" applyNumberFormat="1" applyFont="1" applyBorder="1" applyAlignment="1">
      <alignment horizontal="right"/>
    </xf>
    <xf numFmtId="164" fontId="49" fillId="0" borderId="1" xfId="0" applyNumberFormat="1" applyFont="1" applyBorder="1" applyAlignment="1">
      <alignment horizontal="center" vertical="center" wrapText="1"/>
    </xf>
    <xf numFmtId="164" fontId="38" fillId="0" borderId="7" xfId="0" applyNumberFormat="1" applyFont="1" applyBorder="1" applyAlignment="1">
      <alignment horizontal="center" vertical="center" wrapText="1"/>
    </xf>
    <xf numFmtId="164" fontId="38" fillId="0" borderId="1" xfId="0" applyNumberFormat="1" applyFont="1" applyBorder="1"/>
    <xf numFmtId="0" fontId="38" fillId="2" borderId="30" xfId="0" applyFont="1" applyFill="1" applyBorder="1"/>
    <xf numFmtId="0" fontId="38" fillId="0" borderId="0" xfId="0" applyFont="1"/>
    <xf numFmtId="3" fontId="38" fillId="0" borderId="1" xfId="0" applyNumberFormat="1" applyFont="1" applyBorder="1" applyAlignment="1">
      <alignment horizontal="right" wrapText="1"/>
    </xf>
    <xf numFmtId="3" fontId="50" fillId="0" borderId="7" xfId="0" applyNumberFormat="1" applyFont="1" applyBorder="1"/>
    <xf numFmtId="3" fontId="38" fillId="0" borderId="1" xfId="0" applyNumberFormat="1" applyFont="1" applyBorder="1" applyAlignment="1">
      <alignment horizontal="right"/>
    </xf>
    <xf numFmtId="0" fontId="15" fillId="0" borderId="0" xfId="0" applyFont="1"/>
    <xf numFmtId="0" fontId="37" fillId="2" borderId="64" xfId="0" applyFont="1" applyFill="1" applyBorder="1" applyAlignment="1">
      <alignment vertical="center" wrapText="1"/>
    </xf>
    <xf numFmtId="169" fontId="38" fillId="0" borderId="7" xfId="0" applyNumberFormat="1" applyFont="1" applyBorder="1" applyAlignment="1">
      <alignment horizontal="right"/>
    </xf>
    <xf numFmtId="171" fontId="38" fillId="2" borderId="7" xfId="0" applyNumberFormat="1" applyFont="1" applyFill="1" applyBorder="1"/>
    <xf numFmtId="171" fontId="38" fillId="2" borderId="30" xfId="0" applyNumberFormat="1" applyFont="1" applyFill="1" applyBorder="1"/>
    <xf numFmtId="164" fontId="38" fillId="0" borderId="7" xfId="0" applyNumberFormat="1" applyFont="1" applyBorder="1" applyAlignment="1">
      <alignment horizontal="right" wrapText="1"/>
    </xf>
    <xf numFmtId="164" fontId="38" fillId="0" borderId="1" xfId="0" applyNumberFormat="1" applyFont="1" applyBorder="1" applyAlignment="1">
      <alignment horizontal="right" wrapText="1"/>
    </xf>
    <xf numFmtId="0" fontId="37" fillId="2" borderId="7" xfId="0" applyFont="1" applyFill="1" applyBorder="1" applyAlignment="1">
      <alignment horizontal="right" vertical="center" wrapText="1"/>
    </xf>
    <xf numFmtId="3" fontId="38" fillId="2" borderId="7" xfId="0" applyNumberFormat="1" applyFont="1" applyFill="1" applyBorder="1" applyAlignment="1">
      <alignment horizontal="right"/>
    </xf>
    <xf numFmtId="3" fontId="38" fillId="0" borderId="7" xfId="0" applyNumberFormat="1" applyFont="1" applyBorder="1" applyAlignment="1">
      <alignment horizontal="center"/>
    </xf>
    <xf numFmtId="3" fontId="38" fillId="0" borderId="7" xfId="0" applyNumberFormat="1" applyFont="1" applyBorder="1" applyAlignment="1">
      <alignment wrapText="1"/>
    </xf>
    <xf numFmtId="3" fontId="38" fillId="0" borderId="0" xfId="0" applyNumberFormat="1" applyFont="1"/>
    <xf numFmtId="180" fontId="11" fillId="5" borderId="7" xfId="0" applyNumberFormat="1" applyFont="1" applyFill="1" applyBorder="1" applyAlignment="1">
      <alignment wrapText="1"/>
    </xf>
    <xf numFmtId="0" fontId="11" fillId="0" borderId="7" xfId="0" applyFont="1" applyBorder="1" applyAlignment="1">
      <alignment horizontal="center"/>
    </xf>
    <xf numFmtId="180" fontId="11" fillId="5" borderId="7" xfId="0" applyNumberFormat="1" applyFont="1" applyFill="1" applyBorder="1" applyAlignment="1">
      <alignment horizontal="left" wrapText="1"/>
    </xf>
    <xf numFmtId="0" fontId="12" fillId="0" borderId="7" xfId="0" applyFont="1" applyBorder="1" applyAlignment="1">
      <alignment horizontal="center" vertical="center"/>
    </xf>
    <xf numFmtId="180" fontId="12" fillId="5" borderId="7" xfId="0" quotePrefix="1" applyNumberFormat="1" applyFont="1" applyFill="1" applyBorder="1" applyAlignment="1">
      <alignment horizontal="left" wrapText="1"/>
    </xf>
    <xf numFmtId="180" fontId="12" fillId="5" borderId="7" xfId="0" applyNumberFormat="1" applyFont="1" applyFill="1" applyBorder="1" applyAlignment="1">
      <alignment horizontal="left" wrapText="1"/>
    </xf>
    <xf numFmtId="166" fontId="12" fillId="5" borderId="7" xfId="0" applyNumberFormat="1" applyFont="1" applyFill="1" applyBorder="1"/>
    <xf numFmtId="166" fontId="12" fillId="0" borderId="7" xfId="0" applyNumberFormat="1" applyFont="1" applyBorder="1"/>
    <xf numFmtId="166" fontId="12" fillId="5" borderId="7" xfId="0" applyNumberFormat="1" applyFont="1" applyFill="1" applyBorder="1" applyAlignment="1">
      <alignment vertical="center"/>
    </xf>
    <xf numFmtId="3" fontId="12" fillId="5" borderId="7" xfId="0" applyNumberFormat="1" applyFont="1" applyFill="1" applyBorder="1"/>
    <xf numFmtId="180" fontId="11" fillId="2" borderId="7" xfId="0" quotePrefix="1" applyNumberFormat="1" applyFont="1" applyFill="1" applyBorder="1" applyAlignment="1">
      <alignment horizontal="left" wrapText="1"/>
    </xf>
    <xf numFmtId="180" fontId="12" fillId="5" borderId="7" xfId="0" applyNumberFormat="1" applyFont="1" applyFill="1" applyBorder="1" applyAlignment="1">
      <alignment wrapText="1"/>
    </xf>
    <xf numFmtId="0" fontId="12" fillId="0" borderId="7" xfId="0" applyFont="1" applyBorder="1" applyAlignment="1">
      <alignment wrapText="1"/>
    </xf>
    <xf numFmtId="180" fontId="12" fillId="2" borderId="7" xfId="0" applyNumberFormat="1" applyFont="1" applyFill="1" applyBorder="1" applyAlignment="1">
      <alignment wrapText="1"/>
    </xf>
    <xf numFmtId="180" fontId="12" fillId="2" borderId="7" xfId="0" applyNumberFormat="1" applyFont="1" applyFill="1" applyBorder="1" applyAlignment="1">
      <alignment horizontal="left" wrapText="1"/>
    </xf>
    <xf numFmtId="180" fontId="11" fillId="2" borderId="7" xfId="0" applyNumberFormat="1" applyFont="1" applyFill="1" applyBorder="1" applyAlignment="1">
      <alignment wrapText="1"/>
    </xf>
    <xf numFmtId="0" fontId="12" fillId="0" borderId="0" xfId="0" applyFont="1"/>
    <xf numFmtId="166" fontId="51" fillId="5" borderId="25" xfId="0" applyNumberFormat="1" applyFont="1" applyFill="1" applyBorder="1"/>
    <xf numFmtId="0" fontId="10" fillId="0" borderId="0" xfId="0" applyFont="1"/>
    <xf numFmtId="0" fontId="52" fillId="0" borderId="0" xfId="0" applyFont="1"/>
    <xf numFmtId="0" fontId="11" fillId="0" borderId="7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left" wrapText="1"/>
    </xf>
    <xf numFmtId="0" fontId="12" fillId="0" borderId="7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 wrapText="1"/>
    </xf>
    <xf numFmtId="0" fontId="14" fillId="2" borderId="7" xfId="0" applyFont="1" applyFill="1" applyBorder="1" applyAlignment="1">
      <alignment horizontal="center" vertical="center" wrapText="1"/>
    </xf>
    <xf numFmtId="164" fontId="12" fillId="5" borderId="7" xfId="0" applyNumberFormat="1" applyFont="1" applyFill="1" applyBorder="1"/>
    <xf numFmtId="166" fontId="53" fillId="5" borderId="7" xfId="0" applyNumberFormat="1" applyFont="1" applyFill="1" applyBorder="1"/>
    <xf numFmtId="166" fontId="53" fillId="5" borderId="30" xfId="0" applyNumberFormat="1" applyFont="1" applyFill="1" applyBorder="1"/>
    <xf numFmtId="164" fontId="12" fillId="0" borderId="1" xfId="0" applyNumberFormat="1" applyFont="1" applyBorder="1"/>
    <xf numFmtId="164" fontId="12" fillId="5" borderId="58" xfId="0" applyNumberFormat="1" applyFont="1" applyFill="1" applyBorder="1"/>
    <xf numFmtId="164" fontId="12" fillId="5" borderId="30" xfId="0" applyNumberFormat="1" applyFont="1" applyFill="1" applyBorder="1"/>
    <xf numFmtId="0" fontId="11" fillId="2" borderId="7" xfId="0" applyFont="1" applyFill="1" applyBorder="1" applyAlignment="1">
      <alignment horizontal="center" vertical="center" wrapText="1"/>
    </xf>
    <xf numFmtId="3" fontId="12" fillId="0" borderId="1" xfId="0" applyNumberFormat="1" applyFont="1" applyBorder="1"/>
    <xf numFmtId="3" fontId="12" fillId="5" borderId="58" xfId="0" applyNumberFormat="1" applyFont="1" applyFill="1" applyBorder="1"/>
    <xf numFmtId="3" fontId="53" fillId="5" borderId="7" xfId="0" applyNumberFormat="1" applyFont="1" applyFill="1" applyBorder="1"/>
    <xf numFmtId="3" fontId="53" fillId="5" borderId="30" xfId="0" applyNumberFormat="1" applyFont="1" applyFill="1" applyBorder="1"/>
    <xf numFmtId="1" fontId="12" fillId="5" borderId="7" xfId="0" applyNumberFormat="1" applyFont="1" applyFill="1" applyBorder="1"/>
    <xf numFmtId="0" fontId="44" fillId="0" borderId="7" xfId="0" applyFont="1" applyBorder="1"/>
    <xf numFmtId="1" fontId="16" fillId="0" borderId="7" xfId="0" applyNumberFormat="1" applyFont="1" applyBorder="1"/>
    <xf numFmtId="3" fontId="16" fillId="0" borderId="11" xfId="0" applyNumberFormat="1" applyFont="1" applyBorder="1"/>
    <xf numFmtId="3" fontId="12" fillId="0" borderId="5" xfId="0" applyNumberFormat="1" applyFont="1" applyBorder="1"/>
    <xf numFmtId="0" fontId="54" fillId="0" borderId="7" xfId="0" applyFont="1" applyBorder="1"/>
    <xf numFmtId="3" fontId="12" fillId="0" borderId="5" xfId="0" applyNumberFormat="1" applyFont="1" applyBorder="1" applyAlignment="1">
      <alignment horizontal="right"/>
    </xf>
    <xf numFmtId="3" fontId="53" fillId="0" borderId="7" xfId="0" applyNumberFormat="1" applyFont="1" applyBorder="1"/>
    <xf numFmtId="0" fontId="55" fillId="0" borderId="7" xfId="0" applyFont="1" applyBorder="1"/>
    <xf numFmtId="0" fontId="39" fillId="0" borderId="7" xfId="0" applyFont="1" applyBorder="1" applyAlignment="1">
      <alignment wrapText="1"/>
    </xf>
    <xf numFmtId="3" fontId="54" fillId="0" borderId="7" xfId="0" applyNumberFormat="1" applyFont="1" applyBorder="1"/>
    <xf numFmtId="166" fontId="12" fillId="5" borderId="30" xfId="0" applyNumberFormat="1" applyFont="1" applyFill="1" applyBorder="1"/>
    <xf numFmtId="181" fontId="38" fillId="5" borderId="7" xfId="0" applyNumberFormat="1" applyFont="1" applyFill="1" applyBorder="1"/>
    <xf numFmtId="166" fontId="12" fillId="0" borderId="1" xfId="0" applyNumberFormat="1" applyFont="1" applyBorder="1"/>
    <xf numFmtId="181" fontId="17" fillId="5" borderId="7" xfId="0" applyNumberFormat="1" applyFont="1" applyFill="1" applyBorder="1"/>
    <xf numFmtId="0" fontId="34" fillId="0" borderId="7" xfId="0" applyFont="1" applyBorder="1" applyAlignment="1">
      <alignment horizontal="left" vertical="center"/>
    </xf>
    <xf numFmtId="168" fontId="12" fillId="0" borderId="7" xfId="0" applyNumberFormat="1" applyFont="1" applyBorder="1"/>
    <xf numFmtId="3" fontId="14" fillId="5" borderId="7" xfId="0" applyNumberFormat="1" applyFont="1" applyFill="1" applyBorder="1"/>
    <xf numFmtId="0" fontId="39" fillId="2" borderId="7" xfId="0" applyFont="1" applyFill="1" applyBorder="1" applyAlignment="1">
      <alignment horizontal="left" vertical="center" wrapText="1"/>
    </xf>
    <xf numFmtId="3" fontId="12" fillId="0" borderId="11" xfId="0" applyNumberFormat="1" applyFont="1" applyBorder="1"/>
    <xf numFmtId="0" fontId="53" fillId="0" borderId="7" xfId="0" applyFont="1" applyBorder="1"/>
    <xf numFmtId="182" fontId="12" fillId="0" borderId="7" xfId="0" applyNumberFormat="1" applyFont="1" applyBorder="1"/>
    <xf numFmtId="0" fontId="39" fillId="0" borderId="2" xfId="0" applyFont="1" applyBorder="1" applyAlignment="1">
      <alignment horizontal="left" vertical="center" shrinkToFit="1"/>
    </xf>
    <xf numFmtId="0" fontId="12" fillId="0" borderId="1" xfId="0" applyFont="1" applyBorder="1"/>
    <xf numFmtId="0" fontId="34" fillId="0" borderId="7" xfId="0" applyFont="1" applyBorder="1" applyAlignment="1">
      <alignment vertical="center" wrapText="1"/>
    </xf>
    <xf numFmtId="0" fontId="55" fillId="0" borderId="1" xfId="0" applyFont="1" applyBorder="1"/>
    <xf numFmtId="4" fontId="53" fillId="5" borderId="7" xfId="0" applyNumberFormat="1" applyFont="1" applyFill="1" applyBorder="1"/>
    <xf numFmtId="4" fontId="53" fillId="5" borderId="30" xfId="0" applyNumberFormat="1" applyFont="1" applyFill="1" applyBorder="1"/>
    <xf numFmtId="4" fontId="12" fillId="5" borderId="30" xfId="0" applyNumberFormat="1" applyFont="1" applyFill="1" applyBorder="1"/>
    <xf numFmtId="4" fontId="12" fillId="5" borderId="7" xfId="0" applyNumberFormat="1" applyFont="1" applyFill="1" applyBorder="1"/>
    <xf numFmtId="4" fontId="12" fillId="0" borderId="7" xfId="0" applyNumberFormat="1" applyFont="1" applyBorder="1"/>
    <xf numFmtId="3" fontId="56" fillId="5" borderId="7" xfId="0" applyNumberFormat="1" applyFont="1" applyFill="1" applyBorder="1"/>
    <xf numFmtId="3" fontId="12" fillId="0" borderId="0" xfId="0" applyNumberFormat="1" applyFont="1"/>
    <xf numFmtId="0" fontId="11" fillId="0" borderId="7" xfId="0" applyFont="1" applyBorder="1"/>
    <xf numFmtId="171" fontId="12" fillId="0" borderId="7" xfId="0" applyNumberFormat="1" applyFont="1" applyBorder="1"/>
    <xf numFmtId="2" fontId="12" fillId="5" borderId="58" xfId="0" applyNumberFormat="1" applyFont="1" applyFill="1" applyBorder="1"/>
    <xf numFmtId="2" fontId="12" fillId="5" borderId="7" xfId="0" applyNumberFormat="1" applyFont="1" applyFill="1" applyBorder="1"/>
    <xf numFmtId="0" fontId="39" fillId="0" borderId="0" xfId="0" applyFont="1" applyAlignment="1">
      <alignment horizontal="left" vertical="center" wrapText="1"/>
    </xf>
    <xf numFmtId="0" fontId="42" fillId="0" borderId="7" xfId="0" applyFont="1" applyBorder="1" applyAlignment="1">
      <alignment horizontal="left" vertical="center" wrapText="1"/>
    </xf>
    <xf numFmtId="180" fontId="12" fillId="5" borderId="7" xfId="0" applyNumberFormat="1" applyFont="1" applyFill="1" applyBorder="1"/>
    <xf numFmtId="0" fontId="34" fillId="0" borderId="7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3" fontId="57" fillId="5" borderId="7" xfId="0" applyNumberFormat="1" applyFont="1" applyFill="1" applyBorder="1"/>
    <xf numFmtId="180" fontId="58" fillId="5" borderId="7" xfId="0" applyNumberFormat="1" applyFont="1" applyFill="1" applyBorder="1"/>
    <xf numFmtId="3" fontId="16" fillId="5" borderId="25" xfId="0" applyNumberFormat="1" applyFont="1" applyFill="1" applyBorder="1"/>
    <xf numFmtId="180" fontId="58" fillId="5" borderId="25" xfId="0" applyNumberFormat="1" applyFont="1" applyFill="1" applyBorder="1"/>
    <xf numFmtId="0" fontId="16" fillId="0" borderId="1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11" xfId="0" applyFont="1" applyBorder="1"/>
    <xf numFmtId="0" fontId="54" fillId="0" borderId="7" xfId="0" applyFont="1" applyBorder="1" applyAlignment="1">
      <alignment horizontal="center"/>
    </xf>
    <xf numFmtId="3" fontId="12" fillId="0" borderId="0" xfId="0" applyNumberFormat="1" applyFont="1" applyAlignment="1">
      <alignment horizontal="right"/>
    </xf>
    <xf numFmtId="3" fontId="53" fillId="0" borderId="1" xfId="0" applyNumberFormat="1" applyFont="1" applyBorder="1" applyAlignment="1">
      <alignment horizontal="center"/>
    </xf>
    <xf numFmtId="3" fontId="53" fillId="0" borderId="7" xfId="0" applyNumberFormat="1" applyFont="1" applyBorder="1" applyAlignment="1">
      <alignment horizontal="center"/>
    </xf>
    <xf numFmtId="0" fontId="34" fillId="2" borderId="7" xfId="0" applyFont="1" applyFill="1" applyBorder="1" applyAlignment="1">
      <alignment horizontal="left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left"/>
    </xf>
    <xf numFmtId="9" fontId="23" fillId="2" borderId="27" xfId="0" applyNumberFormat="1" applyFont="1" applyFill="1" applyBorder="1"/>
    <xf numFmtId="0" fontId="23" fillId="2" borderId="27" xfId="0" applyFont="1" applyFill="1" applyBorder="1" applyAlignment="1">
      <alignment wrapText="1"/>
    </xf>
    <xf numFmtId="0" fontId="24" fillId="2" borderId="27" xfId="0" applyFont="1" applyFill="1" applyBorder="1" applyAlignment="1">
      <alignment horizontal="center"/>
    </xf>
    <xf numFmtId="0" fontId="23" fillId="2" borderId="28" xfId="0" applyFont="1" applyFill="1" applyBorder="1"/>
    <xf numFmtId="0" fontId="23" fillId="2" borderId="7" xfId="0" applyFont="1" applyFill="1" applyBorder="1"/>
    <xf numFmtId="0" fontId="25" fillId="2" borderId="7" xfId="0" applyFont="1" applyFill="1" applyBorder="1" applyAlignment="1">
      <alignment horizontal="center" vertical="center" wrapText="1"/>
    </xf>
    <xf numFmtId="14" fontId="23" fillId="0" borderId="7" xfId="0" applyNumberFormat="1" applyFont="1" applyBorder="1" applyAlignment="1">
      <alignment horizontal="center" vertical="center" wrapText="1"/>
    </xf>
    <xf numFmtId="181" fontId="28" fillId="0" borderId="7" xfId="0" applyNumberFormat="1" applyFont="1" applyBorder="1" applyAlignment="1">
      <alignment horizontal="right"/>
    </xf>
    <xf numFmtId="164" fontId="24" fillId="0" borderId="7" xfId="0" applyNumberFormat="1" applyFont="1" applyBorder="1" applyAlignment="1">
      <alignment horizontal="center" vertical="center" wrapText="1"/>
    </xf>
    <xf numFmtId="166" fontId="23" fillId="2" borderId="7" xfId="0" applyNumberFormat="1" applyFont="1" applyFill="1" applyBorder="1" applyAlignment="1">
      <alignment horizontal="right"/>
    </xf>
    <xf numFmtId="164" fontId="23" fillId="0" borderId="7" xfId="0" applyNumberFormat="1" applyFont="1" applyBorder="1" applyAlignment="1">
      <alignment horizontal="right" vertical="center" wrapText="1"/>
    </xf>
    <xf numFmtId="166" fontId="59" fillId="2" borderId="7" xfId="0" applyNumberFormat="1" applyFont="1" applyFill="1" applyBorder="1" applyAlignment="1">
      <alignment horizontal="right" vertical="center"/>
    </xf>
    <xf numFmtId="3" fontId="23" fillId="2" borderId="7" xfId="0" applyNumberFormat="1" applyFont="1" applyFill="1" applyBorder="1" applyAlignment="1">
      <alignment horizontal="right"/>
    </xf>
    <xf numFmtId="3" fontId="23" fillId="2" borderId="7" xfId="0" applyNumberFormat="1" applyFont="1" applyFill="1" applyBorder="1"/>
    <xf numFmtId="3" fontId="59" fillId="2" borderId="7" xfId="0" applyNumberFormat="1" applyFont="1" applyFill="1" applyBorder="1" applyAlignment="1">
      <alignment horizontal="right"/>
    </xf>
    <xf numFmtId="0" fontId="23" fillId="2" borderId="64" xfId="0" applyFont="1" applyFill="1" applyBorder="1" applyAlignment="1">
      <alignment horizontal="left" vertical="center" wrapText="1"/>
    </xf>
    <xf numFmtId="3" fontId="59" fillId="0" borderId="7" xfId="0" applyNumberFormat="1" applyFont="1" applyBorder="1"/>
    <xf numFmtId="0" fontId="24" fillId="2" borderId="28" xfId="0" applyFont="1" applyFill="1" applyBorder="1" applyAlignment="1">
      <alignment horizontal="right"/>
    </xf>
    <xf numFmtId="166" fontId="59" fillId="2" borderId="7" xfId="0" applyNumberFormat="1" applyFont="1" applyFill="1" applyBorder="1"/>
    <xf numFmtId="0" fontId="23" fillId="0" borderId="28" xfId="0" applyFont="1" applyBorder="1"/>
    <xf numFmtId="0" fontId="24" fillId="0" borderId="7" xfId="0" applyFont="1" applyBorder="1"/>
    <xf numFmtId="166" fontId="59" fillId="0" borderId="7" xfId="0" applyNumberFormat="1" applyFont="1" applyBorder="1"/>
    <xf numFmtId="0" fontId="23" fillId="2" borderId="7" xfId="0" applyFont="1" applyFill="1" applyBorder="1" applyAlignment="1">
      <alignment wrapText="1"/>
    </xf>
    <xf numFmtId="3" fontId="59" fillId="2" borderId="7" xfId="0" applyNumberFormat="1" applyFont="1" applyFill="1" applyBorder="1"/>
    <xf numFmtId="183" fontId="23" fillId="2" borderId="7" xfId="0" applyNumberFormat="1" applyFont="1" applyFill="1" applyBorder="1" applyAlignment="1">
      <alignment horizontal="right"/>
    </xf>
    <xf numFmtId="182" fontId="59" fillId="2" borderId="7" xfId="0" applyNumberFormat="1" applyFont="1" applyFill="1" applyBorder="1" applyAlignment="1">
      <alignment horizontal="right"/>
    </xf>
    <xf numFmtId="0" fontId="24" fillId="2" borderId="65" xfId="0" applyFont="1" applyFill="1" applyBorder="1" applyAlignment="1">
      <alignment horizontal="right"/>
    </xf>
    <xf numFmtId="0" fontId="23" fillId="2" borderId="22" xfId="0" applyFont="1" applyFill="1" applyBorder="1"/>
    <xf numFmtId="0" fontId="25" fillId="2" borderId="22" xfId="0" applyFont="1" applyFill="1" applyBorder="1" applyAlignment="1">
      <alignment vertical="center" wrapText="1"/>
    </xf>
    <xf numFmtId="0" fontId="23" fillId="2" borderId="22" xfId="0" applyFont="1" applyFill="1" applyBorder="1" applyAlignment="1">
      <alignment wrapText="1"/>
    </xf>
    <xf numFmtId="3" fontId="59" fillId="0" borderId="7" xfId="0" applyNumberFormat="1" applyFont="1" applyBorder="1" applyAlignment="1">
      <alignment horizontal="right" wrapText="1"/>
    </xf>
    <xf numFmtId="4" fontId="23" fillId="2" borderId="7" xfId="0" applyNumberFormat="1" applyFont="1" applyFill="1" applyBorder="1" applyAlignment="1">
      <alignment horizontal="right"/>
    </xf>
    <xf numFmtId="4" fontId="23" fillId="0" borderId="7" xfId="0" applyNumberFormat="1" applyFont="1" applyBorder="1" applyAlignment="1">
      <alignment horizontal="right" wrapText="1"/>
    </xf>
    <xf numFmtId="164" fontId="60" fillId="0" borderId="7" xfId="0" applyNumberFormat="1" applyFont="1" applyBorder="1" applyAlignment="1">
      <alignment horizontal="center" vertical="center" wrapText="1"/>
    </xf>
    <xf numFmtId="0" fontId="61" fillId="2" borderId="7" xfId="0" applyFont="1" applyFill="1" applyBorder="1"/>
    <xf numFmtId="0" fontId="23" fillId="0" borderId="7" xfId="0" applyFont="1" applyBorder="1" applyAlignment="1">
      <alignment wrapText="1"/>
    </xf>
    <xf numFmtId="164" fontId="23" fillId="2" borderId="7" xfId="0" applyNumberFormat="1" applyFont="1" applyFill="1" applyBorder="1" applyAlignment="1">
      <alignment horizontal="right"/>
    </xf>
    <xf numFmtId="184" fontId="23" fillId="2" borderId="7" xfId="0" applyNumberFormat="1" applyFont="1" applyFill="1" applyBorder="1" applyAlignment="1">
      <alignment horizontal="right"/>
    </xf>
    <xf numFmtId="0" fontId="29" fillId="2" borderId="25" xfId="0" applyFont="1" applyFill="1" applyBorder="1" applyAlignment="1">
      <alignment vertical="center" wrapText="1"/>
    </xf>
    <xf numFmtId="185" fontId="23" fillId="2" borderId="7" xfId="0" applyNumberFormat="1" applyFont="1" applyFill="1" applyBorder="1" applyAlignment="1">
      <alignment horizontal="right"/>
    </xf>
    <xf numFmtId="4" fontId="23" fillId="2" borderId="7" xfId="0" applyNumberFormat="1" applyFont="1" applyFill="1" applyBorder="1"/>
    <xf numFmtId="0" fontId="24" fillId="2" borderId="66" xfId="0" applyFont="1" applyFill="1" applyBorder="1" applyAlignment="1">
      <alignment horizontal="right"/>
    </xf>
    <xf numFmtId="0" fontId="23" fillId="2" borderId="67" xfId="0" applyFont="1" applyFill="1" applyBorder="1"/>
    <xf numFmtId="0" fontId="23" fillId="2" borderId="67" xfId="0" applyFont="1" applyFill="1" applyBorder="1" applyAlignment="1">
      <alignment vertical="center" wrapText="1"/>
    </xf>
    <xf numFmtId="0" fontId="62" fillId="0" borderId="0" xfId="0" applyFont="1"/>
    <xf numFmtId="180" fontId="27" fillId="0" borderId="0" xfId="0" applyNumberFormat="1" applyFont="1" applyAlignment="1">
      <alignment horizontal="left"/>
    </xf>
    <xf numFmtId="186" fontId="27" fillId="0" borderId="7" xfId="0" applyNumberFormat="1" applyFont="1" applyBorder="1" applyAlignment="1">
      <alignment horizontal="left" wrapText="1"/>
    </xf>
    <xf numFmtId="181" fontId="28" fillId="0" borderId="7" xfId="0" applyNumberFormat="1" applyFont="1" applyBorder="1" applyAlignment="1">
      <alignment horizontal="center"/>
    </xf>
    <xf numFmtId="14" fontId="28" fillId="0" borderId="7" xfId="0" applyNumberFormat="1" applyFont="1" applyBorder="1" applyAlignment="1">
      <alignment horizontal="right"/>
    </xf>
    <xf numFmtId="180" fontId="28" fillId="0" borderId="7" xfId="0" quotePrefix="1" applyNumberFormat="1" applyFont="1" applyBorder="1" applyAlignment="1">
      <alignment horizontal="left"/>
    </xf>
    <xf numFmtId="166" fontId="28" fillId="0" borderId="7" xfId="0" applyNumberFormat="1" applyFont="1" applyBorder="1"/>
    <xf numFmtId="166" fontId="28" fillId="0" borderId="1" xfId="0" applyNumberFormat="1" applyFont="1" applyBorder="1"/>
    <xf numFmtId="180" fontId="28" fillId="0" borderId="7" xfId="0" applyNumberFormat="1" applyFont="1" applyBorder="1" applyAlignment="1">
      <alignment horizontal="left" vertical="center"/>
    </xf>
    <xf numFmtId="166" fontId="28" fillId="0" borderId="7" xfId="0" applyNumberFormat="1" applyFont="1" applyBorder="1" applyAlignment="1">
      <alignment vertical="center"/>
    </xf>
    <xf numFmtId="166" fontId="28" fillId="0" borderId="1" xfId="0" applyNumberFormat="1" applyFont="1" applyBorder="1" applyAlignment="1">
      <alignment vertical="center"/>
    </xf>
    <xf numFmtId="0" fontId="27" fillId="0" borderId="7" xfId="0" applyFont="1" applyBorder="1" applyAlignment="1">
      <alignment wrapText="1"/>
    </xf>
    <xf numFmtId="180" fontId="27" fillId="0" borderId="7" xfId="0" applyNumberFormat="1" applyFont="1" applyBorder="1" applyAlignment="1">
      <alignment wrapText="1"/>
    </xf>
    <xf numFmtId="180" fontId="28" fillId="0" borderId="7" xfId="0" applyNumberFormat="1" applyFont="1" applyBorder="1" applyAlignment="1">
      <alignment horizontal="left"/>
    </xf>
    <xf numFmtId="3" fontId="28" fillId="0" borderId="7" xfId="0" applyNumberFormat="1" applyFont="1" applyBorder="1" applyAlignment="1">
      <alignment vertical="center"/>
    </xf>
    <xf numFmtId="3" fontId="28" fillId="0" borderId="1" xfId="0" applyNumberFormat="1" applyFont="1" applyBorder="1"/>
    <xf numFmtId="3" fontId="28" fillId="0" borderId="1" xfId="0" applyNumberFormat="1" applyFont="1" applyBorder="1" applyAlignment="1">
      <alignment vertical="center"/>
    </xf>
    <xf numFmtId="180" fontId="28" fillId="0" borderId="7" xfId="0" applyNumberFormat="1" applyFont="1" applyBorder="1"/>
    <xf numFmtId="180" fontId="27" fillId="0" borderId="7" xfId="0" applyNumberFormat="1" applyFont="1" applyBorder="1"/>
    <xf numFmtId="164" fontId="28" fillId="0" borderId="7" xfId="0" applyNumberFormat="1" applyFont="1" applyBorder="1"/>
    <xf numFmtId="180" fontId="27" fillId="0" borderId="7" xfId="0" applyNumberFormat="1" applyFont="1" applyBorder="1" applyAlignment="1">
      <alignment horizontal="left"/>
    </xf>
    <xf numFmtId="3" fontId="28" fillId="0" borderId="7" xfId="0" applyNumberFormat="1" applyFont="1" applyBorder="1" applyAlignment="1">
      <alignment horizontal="right"/>
    </xf>
    <xf numFmtId="3" fontId="28" fillId="0" borderId="5" xfId="0" applyNumberFormat="1" applyFont="1" applyBorder="1"/>
    <xf numFmtId="0" fontId="27" fillId="0" borderId="7" xfId="0" applyFont="1" applyBorder="1"/>
    <xf numFmtId="181" fontId="28" fillId="0" borderId="7" xfId="0" applyNumberFormat="1" applyFont="1" applyBorder="1"/>
    <xf numFmtId="49" fontId="28" fillId="0" borderId="7" xfId="0" applyNumberFormat="1" applyFont="1" applyBorder="1" applyAlignment="1">
      <alignment horizontal="left"/>
    </xf>
    <xf numFmtId="49" fontId="28" fillId="0" borderId="7" xfId="0" applyNumberFormat="1" applyFont="1" applyBorder="1" applyAlignment="1">
      <alignment horizontal="left" wrapText="1"/>
    </xf>
    <xf numFmtId="49" fontId="28" fillId="0" borderId="7" xfId="0" applyNumberFormat="1" applyFont="1" applyBorder="1" applyAlignment="1">
      <alignment horizontal="left" vertical="center" wrapText="1"/>
    </xf>
    <xf numFmtId="49" fontId="27" fillId="0" borderId="7" xfId="0" applyNumberFormat="1" applyFont="1" applyBorder="1"/>
    <xf numFmtId="49" fontId="28" fillId="0" borderId="7" xfId="0" applyNumberFormat="1" applyFont="1" applyBorder="1" applyAlignment="1">
      <alignment horizontal="left" vertical="center"/>
    </xf>
    <xf numFmtId="3" fontId="28" fillId="0" borderId="7" xfId="0" applyNumberFormat="1" applyFont="1" applyBorder="1" applyAlignment="1">
      <alignment horizontal="right" vertical="center"/>
    </xf>
    <xf numFmtId="4" fontId="28" fillId="0" borderId="1" xfId="0" applyNumberFormat="1" applyFont="1" applyBorder="1"/>
    <xf numFmtId="49" fontId="27" fillId="0" borderId="7" xfId="0" applyNumberFormat="1" applyFont="1" applyBorder="1" applyAlignment="1">
      <alignment wrapText="1"/>
    </xf>
    <xf numFmtId="187" fontId="28" fillId="0" borderId="7" xfId="0" applyNumberFormat="1" applyFont="1" applyBorder="1"/>
    <xf numFmtId="49" fontId="28" fillId="0" borderId="7" xfId="0" applyNumberFormat="1" applyFont="1" applyBorder="1"/>
    <xf numFmtId="4" fontId="28" fillId="0" borderId="7" xfId="0" applyNumberFormat="1" applyFont="1" applyBorder="1"/>
    <xf numFmtId="2" fontId="28" fillId="0" borderId="7" xfId="0" applyNumberFormat="1" applyFont="1" applyBorder="1"/>
    <xf numFmtId="4" fontId="28" fillId="0" borderId="7" xfId="0" applyNumberFormat="1" applyFont="1" applyBorder="1" applyAlignment="1">
      <alignment vertical="center"/>
    </xf>
    <xf numFmtId="49" fontId="27" fillId="0" borderId="7" xfId="0" applyNumberFormat="1" applyFont="1" applyBorder="1" applyAlignment="1">
      <alignment horizontal="left"/>
    </xf>
    <xf numFmtId="0" fontId="28" fillId="0" borderId="7" xfId="0" applyFont="1" applyBorder="1"/>
    <xf numFmtId="49" fontId="28" fillId="0" borderId="7" xfId="0" applyNumberFormat="1" applyFont="1" applyBorder="1" applyAlignment="1">
      <alignment wrapText="1"/>
    </xf>
    <xf numFmtId="49" fontId="27" fillId="0" borderId="7" xfId="0" applyNumberFormat="1" applyFont="1" applyBorder="1" applyAlignment="1">
      <alignment horizontal="left" wrapText="1"/>
    </xf>
    <xf numFmtId="49" fontId="28" fillId="0" borderId="0" xfId="0" applyNumberFormat="1" applyFont="1"/>
    <xf numFmtId="181" fontId="28" fillId="0" borderId="0" xfId="0" applyNumberFormat="1" applyFont="1"/>
    <xf numFmtId="3" fontId="28" fillId="0" borderId="0" xfId="0" applyNumberFormat="1" applyFont="1"/>
    <xf numFmtId="0" fontId="17" fillId="0" borderId="0" xfId="0" applyFont="1"/>
    <xf numFmtId="180" fontId="28" fillId="0" borderId="0" xfId="0" applyNumberFormat="1" applyFont="1"/>
    <xf numFmtId="4" fontId="16" fillId="0" borderId="0" xfId="0" applyNumberFormat="1" applyFont="1"/>
    <xf numFmtId="49" fontId="28" fillId="0" borderId="0" xfId="0" applyNumberFormat="1" applyFont="1" applyAlignment="1">
      <alignment wrapText="1"/>
    </xf>
    <xf numFmtId="0" fontId="19" fillId="2" borderId="25" xfId="0" applyFont="1" applyFill="1" applyBorder="1" applyAlignment="1">
      <alignment horizontal="left"/>
    </xf>
    <xf numFmtId="0" fontId="64" fillId="2" borderId="25" xfId="0" applyFont="1" applyFill="1" applyBorder="1" applyAlignment="1">
      <alignment vertical="center" wrapText="1"/>
    </xf>
    <xf numFmtId="0" fontId="39" fillId="0" borderId="2" xfId="0" applyFont="1" applyBorder="1" applyAlignment="1">
      <alignment wrapText="1"/>
    </xf>
    <xf numFmtId="0" fontId="39" fillId="0" borderId="1" xfId="0" applyFont="1" applyBorder="1" applyAlignment="1">
      <alignment horizontal="left" wrapText="1"/>
    </xf>
    <xf numFmtId="0" fontId="39" fillId="0" borderId="5" xfId="0" applyFont="1" applyBorder="1" applyAlignment="1">
      <alignment horizontal="left" wrapText="1"/>
    </xf>
    <xf numFmtId="0" fontId="34" fillId="0" borderId="4" xfId="0" applyFont="1" applyBorder="1"/>
    <xf numFmtId="0" fontId="34" fillId="2" borderId="7" xfId="0" applyFont="1" applyFill="1" applyBorder="1" applyAlignment="1">
      <alignment wrapText="1"/>
    </xf>
    <xf numFmtId="0" fontId="34" fillId="0" borderId="7" xfId="0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right"/>
    </xf>
    <xf numFmtId="164" fontId="66" fillId="0" borderId="7" xfId="0" applyNumberFormat="1" applyFont="1" applyBorder="1" applyAlignment="1">
      <alignment horizontal="right"/>
    </xf>
    <xf numFmtId="164" fontId="65" fillId="2" borderId="7" xfId="0" applyNumberFormat="1" applyFont="1" applyFill="1" applyBorder="1"/>
    <xf numFmtId="0" fontId="65" fillId="2" borderId="7" xfId="0" applyFont="1" applyFill="1" applyBorder="1"/>
    <xf numFmtId="0" fontId="66" fillId="0" borderId="7" xfId="0" applyFont="1" applyBorder="1"/>
    <xf numFmtId="0" fontId="65" fillId="2" borderId="30" xfId="0" applyFont="1" applyFill="1" applyBorder="1"/>
    <xf numFmtId="164" fontId="19" fillId="2" borderId="7" xfId="0" applyNumberFormat="1" applyFont="1" applyFill="1" applyBorder="1"/>
    <xf numFmtId="164" fontId="12" fillId="2" borderId="7" xfId="0" applyNumberFormat="1" applyFont="1" applyFill="1" applyBorder="1"/>
    <xf numFmtId="0" fontId="12" fillId="0" borderId="7" xfId="0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188" fontId="44" fillId="2" borderId="7" xfId="0" applyNumberFormat="1" applyFont="1" applyFill="1" applyBorder="1" applyAlignment="1">
      <alignment vertical="center"/>
    </xf>
    <xf numFmtId="0" fontId="19" fillId="2" borderId="30" xfId="0" applyFont="1" applyFill="1" applyBorder="1"/>
    <xf numFmtId="0" fontId="12" fillId="2" borderId="7" xfId="0" applyFont="1" applyFill="1" applyBorder="1"/>
    <xf numFmtId="0" fontId="39" fillId="2" borderId="7" xfId="0" applyFont="1" applyFill="1" applyBorder="1" applyAlignment="1">
      <alignment wrapText="1"/>
    </xf>
    <xf numFmtId="3" fontId="12" fillId="2" borderId="30" xfId="0" applyNumberFormat="1" applyFont="1" applyFill="1" applyBorder="1" applyAlignment="1">
      <alignment horizontal="right"/>
    </xf>
    <xf numFmtId="0" fontId="12" fillId="2" borderId="7" xfId="0" applyFont="1" applyFill="1" applyBorder="1" applyAlignment="1">
      <alignment horizontal="right"/>
    </xf>
    <xf numFmtId="1" fontId="12" fillId="0" borderId="7" xfId="0" applyNumberFormat="1" applyFont="1" applyBorder="1" applyAlignment="1">
      <alignment horizontal="right"/>
    </xf>
    <xf numFmtId="3" fontId="66" fillId="0" borderId="7" xfId="0" applyNumberFormat="1" applyFont="1" applyBorder="1" applyAlignment="1">
      <alignment horizontal="right"/>
    </xf>
    <xf numFmtId="3" fontId="66" fillId="2" borderId="7" xfId="0" applyNumberFormat="1" applyFont="1" applyFill="1" applyBorder="1"/>
    <xf numFmtId="3" fontId="65" fillId="2" borderId="7" xfId="0" applyNumberFormat="1" applyFont="1" applyFill="1" applyBorder="1"/>
    <xf numFmtId="3" fontId="65" fillId="2" borderId="30" xfId="0" applyNumberFormat="1" applyFont="1" applyFill="1" applyBorder="1"/>
    <xf numFmtId="3" fontId="12" fillId="0" borderId="1" xfId="0" applyNumberFormat="1" applyFont="1" applyBorder="1" applyAlignment="1">
      <alignment horizontal="right"/>
    </xf>
    <xf numFmtId="3" fontId="19" fillId="2" borderId="7" xfId="0" applyNumberFormat="1" applyFont="1" applyFill="1" applyBorder="1"/>
    <xf numFmtId="0" fontId="66" fillId="2" borderId="7" xfId="0" applyFont="1" applyFill="1" applyBorder="1"/>
    <xf numFmtId="0" fontId="12" fillId="2" borderId="30" xfId="0" applyFont="1" applyFill="1" applyBorder="1" applyAlignment="1">
      <alignment horizontal="right"/>
    </xf>
    <xf numFmtId="0" fontId="66" fillId="2" borderId="30" xfId="0" applyFont="1" applyFill="1" applyBorder="1"/>
    <xf numFmtId="0" fontId="34" fillId="2" borderId="7" xfId="0" applyFont="1" applyFill="1" applyBorder="1" applyAlignment="1">
      <alignment horizontal="center" vertical="center" wrapText="1"/>
    </xf>
    <xf numFmtId="3" fontId="12" fillId="0" borderId="7" xfId="0" applyNumberFormat="1" applyFont="1" applyBorder="1" applyAlignment="1">
      <alignment horizontal="left"/>
    </xf>
    <xf numFmtId="0" fontId="39" fillId="0" borderId="7" xfId="0" applyFont="1" applyBorder="1"/>
    <xf numFmtId="0" fontId="34" fillId="2" borderId="58" xfId="0" applyFont="1" applyFill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 shrinkToFit="1"/>
    </xf>
    <xf numFmtId="0" fontId="42" fillId="2" borderId="7" xfId="0" applyFont="1" applyFill="1" applyBorder="1" applyAlignment="1">
      <alignment horizontal="center" vertical="center" wrapText="1"/>
    </xf>
    <xf numFmtId="2" fontId="12" fillId="2" borderId="7" xfId="0" applyNumberFormat="1" applyFont="1" applyFill="1" applyBorder="1" applyAlignment="1">
      <alignment horizontal="right"/>
    </xf>
    <xf numFmtId="2" fontId="12" fillId="2" borderId="30" xfId="0" applyNumberFormat="1" applyFont="1" applyFill="1" applyBorder="1" applyAlignment="1">
      <alignment horizontal="right"/>
    </xf>
    <xf numFmtId="171" fontId="12" fillId="0" borderId="7" xfId="0" applyNumberFormat="1" applyFont="1" applyBorder="1" applyAlignment="1">
      <alignment horizontal="right"/>
    </xf>
    <xf numFmtId="2" fontId="66" fillId="0" borderId="7" xfId="0" applyNumberFormat="1" applyFont="1" applyBorder="1" applyAlignment="1">
      <alignment horizontal="right"/>
    </xf>
    <xf numFmtId="4" fontId="12" fillId="0" borderId="7" xfId="0" applyNumberFormat="1" applyFont="1" applyBorder="1" applyAlignment="1">
      <alignment horizontal="right"/>
    </xf>
    <xf numFmtId="1" fontId="12" fillId="2" borderId="7" xfId="0" applyNumberFormat="1" applyFont="1" applyFill="1" applyBorder="1" applyAlignment="1">
      <alignment horizontal="right"/>
    </xf>
    <xf numFmtId="1" fontId="12" fillId="2" borderId="30" xfId="0" applyNumberFormat="1" applyFont="1" applyFill="1" applyBorder="1" applyAlignment="1">
      <alignment horizontal="right"/>
    </xf>
    <xf numFmtId="0" fontId="39" fillId="0" borderId="7" xfId="0" applyFont="1" applyBorder="1" applyAlignment="1">
      <alignment vertical="center" wrapText="1"/>
    </xf>
    <xf numFmtId="0" fontId="12" fillId="2" borderId="25" xfId="0" applyFont="1" applyFill="1" applyBorder="1"/>
    <xf numFmtId="0" fontId="16" fillId="0" borderId="3" xfId="0" applyFont="1" applyBorder="1"/>
    <xf numFmtId="164" fontId="12" fillId="0" borderId="4" xfId="0" applyNumberFormat="1" applyFont="1" applyBorder="1" applyAlignment="1">
      <alignment horizontal="right"/>
    </xf>
    <xf numFmtId="175" fontId="17" fillId="0" borderId="7" xfId="0" applyNumberFormat="1" applyFont="1" applyBorder="1" applyAlignment="1">
      <alignment vertical="center"/>
    </xf>
    <xf numFmtId="175" fontId="12" fillId="0" borderId="7" xfId="0" applyNumberFormat="1" applyFont="1" applyBorder="1" applyAlignment="1">
      <alignment vertical="center"/>
    </xf>
    <xf numFmtId="0" fontId="16" fillId="0" borderId="71" xfId="0" applyFont="1" applyBorder="1"/>
    <xf numFmtId="0" fontId="71" fillId="0" borderId="0" xfId="0" applyFont="1" applyAlignment="1">
      <alignment horizontal="left"/>
    </xf>
    <xf numFmtId="4" fontId="72" fillId="0" borderId="0" xfId="0" applyNumberFormat="1" applyFont="1" applyAlignment="1">
      <alignment horizontal="center"/>
    </xf>
    <xf numFmtId="0" fontId="72" fillId="0" borderId="0" xfId="0" applyFont="1" applyAlignment="1">
      <alignment vertical="center" wrapText="1"/>
    </xf>
    <xf numFmtId="164" fontId="31" fillId="0" borderId="71" xfId="0" applyNumberFormat="1" applyFont="1" applyBorder="1" applyAlignment="1">
      <alignment horizontal="right"/>
    </xf>
    <xf numFmtId="1" fontId="29" fillId="0" borderId="71" xfId="0" applyNumberFormat="1" applyFont="1" applyBorder="1"/>
    <xf numFmtId="3" fontId="31" fillId="0" borderId="71" xfId="0" applyNumberFormat="1" applyFont="1" applyBorder="1"/>
    <xf numFmtId="0" fontId="31" fillId="0" borderId="71" xfId="0" applyFont="1" applyBorder="1" applyAlignment="1">
      <alignment horizontal="right"/>
    </xf>
    <xf numFmtId="3" fontId="33" fillId="0" borderId="71" xfId="0" applyNumberFormat="1" applyFont="1" applyBorder="1" applyAlignment="1">
      <alignment horizontal="right" wrapText="1"/>
    </xf>
    <xf numFmtId="164" fontId="31" fillId="0" borderId="71" xfId="0" applyNumberFormat="1" applyFont="1" applyBorder="1"/>
    <xf numFmtId="0" fontId="16" fillId="0" borderId="71" xfId="0" applyFont="1" applyBorder="1" applyAlignment="1">
      <alignment horizontal="right"/>
    </xf>
    <xf numFmtId="3" fontId="31" fillId="0" borderId="71" xfId="0" applyNumberFormat="1" applyFont="1" applyBorder="1" applyAlignment="1">
      <alignment horizontal="right"/>
    </xf>
    <xf numFmtId="3" fontId="33" fillId="0" borderId="71" xfId="0" applyNumberFormat="1" applyFont="1" applyBorder="1" applyAlignment="1">
      <alignment horizontal="right"/>
    </xf>
    <xf numFmtId="3" fontId="33" fillId="0" borderId="71" xfId="0" applyNumberFormat="1" applyFont="1" applyBorder="1"/>
    <xf numFmtId="3" fontId="34" fillId="0" borderId="71" xfId="0" applyNumberFormat="1" applyFont="1" applyBorder="1"/>
    <xf numFmtId="166" fontId="33" fillId="0" borderId="71" xfId="0" applyNumberFormat="1" applyFont="1" applyBorder="1" applyAlignment="1">
      <alignment horizontal="right"/>
    </xf>
    <xf numFmtId="0" fontId="33" fillId="0" borderId="71" xfId="0" applyFont="1" applyBorder="1" applyAlignment="1">
      <alignment horizontal="right"/>
    </xf>
    <xf numFmtId="0" fontId="16" fillId="0" borderId="30" xfId="0" applyFont="1" applyBorder="1"/>
    <xf numFmtId="3" fontId="54" fillId="0" borderId="30" xfId="0" applyNumberFormat="1" applyFont="1" applyBorder="1"/>
    <xf numFmtId="3" fontId="53" fillId="0" borderId="30" xfId="0" applyNumberFormat="1" applyFont="1" applyBorder="1"/>
    <xf numFmtId="3" fontId="12" fillId="0" borderId="30" xfId="0" applyNumberFormat="1" applyFont="1" applyBorder="1"/>
    <xf numFmtId="166" fontId="53" fillId="5" borderId="71" xfId="0" applyNumberFormat="1" applyFont="1" applyFill="1" applyBorder="1"/>
    <xf numFmtId="3" fontId="53" fillId="5" borderId="71" xfId="0" applyNumberFormat="1" applyFont="1" applyFill="1" applyBorder="1"/>
    <xf numFmtId="3" fontId="54" fillId="0" borderId="71" xfId="0" applyNumberFormat="1" applyFont="1" applyBorder="1"/>
    <xf numFmtId="3" fontId="53" fillId="0" borderId="71" xfId="0" applyNumberFormat="1" applyFont="1" applyBorder="1"/>
    <xf numFmtId="4" fontId="53" fillId="5" borderId="71" xfId="0" applyNumberFormat="1" applyFont="1" applyFill="1" applyBorder="1"/>
    <xf numFmtId="3" fontId="12" fillId="0" borderId="71" xfId="0" applyNumberFormat="1" applyFont="1" applyBorder="1"/>
    <xf numFmtId="0" fontId="15" fillId="0" borderId="71" xfId="0" applyFont="1" applyBorder="1"/>
    <xf numFmtId="3" fontId="34" fillId="0" borderId="30" xfId="0" applyNumberFormat="1" applyFont="1" applyBorder="1"/>
    <xf numFmtId="4" fontId="14" fillId="2" borderId="59" xfId="0" applyNumberFormat="1" applyFont="1" applyFill="1" applyBorder="1" applyAlignment="1">
      <alignment horizontal="center" vertical="center" wrapText="1"/>
    </xf>
    <xf numFmtId="166" fontId="34" fillId="0" borderId="30" xfId="0" applyNumberFormat="1" applyFont="1" applyBorder="1"/>
    <xf numFmtId="0" fontId="16" fillId="0" borderId="30" xfId="0" applyFont="1" applyBorder="1" applyAlignment="1">
      <alignment horizontal="center" wrapText="1"/>
    </xf>
    <xf numFmtId="0" fontId="16" fillId="0" borderId="71" xfId="0" applyFont="1" applyBorder="1" applyAlignment="1">
      <alignment horizontal="center" wrapText="1"/>
    </xf>
    <xf numFmtId="164" fontId="34" fillId="0" borderId="71" xfId="0" applyNumberFormat="1" applyFont="1" applyBorder="1"/>
    <xf numFmtId="164" fontId="34" fillId="0" borderId="30" xfId="0" applyNumberFormat="1" applyFont="1" applyBorder="1"/>
    <xf numFmtId="2" fontId="34" fillId="0" borderId="30" xfId="0" applyNumberFormat="1" applyFont="1" applyBorder="1"/>
    <xf numFmtId="0" fontId="0" fillId="0" borderId="71" xfId="0" applyFont="1" applyBorder="1" applyAlignment="1"/>
    <xf numFmtId="166" fontId="34" fillId="0" borderId="71" xfId="0" applyNumberFormat="1" applyFont="1" applyBorder="1"/>
    <xf numFmtId="2" fontId="34" fillId="0" borderId="71" xfId="0" applyNumberFormat="1" applyFont="1" applyBorder="1"/>
    <xf numFmtId="3" fontId="38" fillId="2" borderId="71" xfId="0" applyNumberFormat="1" applyFont="1" applyFill="1" applyBorder="1"/>
    <xf numFmtId="0" fontId="38" fillId="0" borderId="71" xfId="0" applyFont="1" applyBorder="1"/>
    <xf numFmtId="3" fontId="38" fillId="0" borderId="71" xfId="0" applyNumberFormat="1" applyFont="1" applyBorder="1" applyAlignment="1">
      <alignment horizontal="right" wrapText="1"/>
    </xf>
    <xf numFmtId="164" fontId="49" fillId="0" borderId="71" xfId="0" applyNumberFormat="1" applyFont="1" applyBorder="1" applyAlignment="1">
      <alignment horizontal="center" vertical="center" wrapText="1"/>
    </xf>
    <xf numFmtId="0" fontId="38" fillId="2" borderId="71" xfId="0" applyFont="1" applyFill="1" applyBorder="1"/>
    <xf numFmtId="166" fontId="38" fillId="2" borderId="71" xfId="0" applyNumberFormat="1" applyFont="1" applyFill="1" applyBorder="1" applyAlignment="1">
      <alignment horizontal="right" vertical="center"/>
    </xf>
    <xf numFmtId="164" fontId="38" fillId="0" borderId="71" xfId="0" applyNumberFormat="1" applyFont="1" applyBorder="1"/>
    <xf numFmtId="3" fontId="38" fillId="0" borderId="71" xfId="0" applyNumberFormat="1" applyFont="1" applyBorder="1"/>
    <xf numFmtId="164" fontId="38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16" fillId="0" borderId="30" xfId="0" applyNumberFormat="1" applyFont="1" applyBorder="1"/>
    <xf numFmtId="3" fontId="16" fillId="0" borderId="71" xfId="0" applyNumberFormat="1" applyFont="1" applyBorder="1"/>
    <xf numFmtId="9" fontId="16" fillId="0" borderId="71" xfId="0" applyNumberFormat="1" applyFont="1" applyBorder="1"/>
    <xf numFmtId="9" fontId="16" fillId="0" borderId="30" xfId="0" applyNumberFormat="1" applyFont="1" applyBorder="1"/>
    <xf numFmtId="3" fontId="9" fillId="0" borderId="71" xfId="17" applyNumberFormat="1" applyBorder="1"/>
    <xf numFmtId="0" fontId="66" fillId="0" borderId="30" xfId="0" applyFont="1" applyBorder="1"/>
    <xf numFmtId="164" fontId="66" fillId="0" borderId="30" xfId="0" applyNumberFormat="1" applyFont="1" applyBorder="1" applyAlignment="1">
      <alignment horizontal="right"/>
    </xf>
    <xf numFmtId="3" fontId="66" fillId="0" borderId="30" xfId="0" applyNumberFormat="1" applyFont="1" applyBorder="1" applyAlignment="1">
      <alignment horizontal="right"/>
    </xf>
    <xf numFmtId="2" fontId="66" fillId="0" borderId="30" xfId="0" applyNumberFormat="1" applyFont="1" applyBorder="1" applyAlignment="1">
      <alignment horizontal="right"/>
    </xf>
    <xf numFmtId="0" fontId="65" fillId="2" borderId="71" xfId="0" applyFont="1" applyFill="1" applyBorder="1"/>
    <xf numFmtId="0" fontId="19" fillId="2" borderId="71" xfId="0" applyFont="1" applyFill="1" applyBorder="1"/>
    <xf numFmtId="0" fontId="66" fillId="0" borderId="71" xfId="0" applyFont="1" applyBorder="1"/>
    <xf numFmtId="3" fontId="65" fillId="2" borderId="71" xfId="0" applyNumberFormat="1" applyFont="1" applyFill="1" applyBorder="1"/>
    <xf numFmtId="0" fontId="66" fillId="2" borderId="71" xfId="0" applyFont="1" applyFill="1" applyBorder="1"/>
    <xf numFmtId="164" fontId="66" fillId="0" borderId="71" xfId="0" applyNumberFormat="1" applyFont="1" applyBorder="1" applyAlignment="1">
      <alignment horizontal="right"/>
    </xf>
    <xf numFmtId="3" fontId="66" fillId="0" borderId="71" xfId="0" applyNumberFormat="1" applyFont="1" applyBorder="1" applyAlignment="1">
      <alignment horizontal="right"/>
    </xf>
    <xf numFmtId="2" fontId="66" fillId="0" borderId="71" xfId="0" applyNumberFormat="1" applyFont="1" applyBorder="1" applyAlignment="1">
      <alignment horizontal="right"/>
    </xf>
    <xf numFmtId="164" fontId="14" fillId="0" borderId="72" xfId="0" applyNumberFormat="1" applyFont="1" applyBorder="1"/>
    <xf numFmtId="0" fontId="16" fillId="0" borderId="72" xfId="0" applyFont="1" applyBorder="1"/>
    <xf numFmtId="0" fontId="14" fillId="0" borderId="72" xfId="0" applyFont="1" applyBorder="1"/>
    <xf numFmtId="3" fontId="14" fillId="0" borderId="72" xfId="0" applyNumberFormat="1" applyFont="1" applyBorder="1"/>
    <xf numFmtId="165" fontId="17" fillId="0" borderId="72" xfId="0" applyNumberFormat="1" applyFont="1" applyBorder="1" applyAlignment="1">
      <alignment horizontal="center" vertical="top"/>
    </xf>
    <xf numFmtId="14" fontId="82" fillId="2" borderId="7" xfId="0" applyNumberFormat="1" applyFont="1" applyFill="1" applyBorder="1" applyAlignment="1">
      <alignment horizontal="center" vertical="center" wrapText="1"/>
    </xf>
    <xf numFmtId="0" fontId="16" fillId="0" borderId="12" xfId="0" applyFont="1" applyBorder="1"/>
    <xf numFmtId="164" fontId="19" fillId="0" borderId="72" xfId="0" applyNumberFormat="1" applyFont="1" applyBorder="1"/>
    <xf numFmtId="3" fontId="36" fillId="0" borderId="72" xfId="0" applyNumberFormat="1" applyFont="1" applyBorder="1"/>
    <xf numFmtId="3" fontId="16" fillId="0" borderId="72" xfId="0" applyNumberFormat="1" applyFont="1" applyBorder="1"/>
    <xf numFmtId="169" fontId="36" fillId="0" borderId="72" xfId="0" applyNumberFormat="1" applyFont="1" applyBorder="1"/>
    <xf numFmtId="3" fontId="19" fillId="0" borderId="72" xfId="0" applyNumberFormat="1" applyFont="1" applyBorder="1" applyAlignment="1">
      <alignment horizontal="right"/>
    </xf>
    <xf numFmtId="0" fontId="15" fillId="0" borderId="17" xfId="0" applyFont="1" applyBorder="1"/>
    <xf numFmtId="164" fontId="34" fillId="0" borderId="72" xfId="0" applyNumberFormat="1" applyFont="1" applyBorder="1"/>
    <xf numFmtId="3" fontId="34" fillId="0" borderId="72" xfId="0" applyNumberFormat="1" applyFont="1" applyBorder="1"/>
    <xf numFmtId="0" fontId="15" fillId="0" borderId="30" xfId="0" applyFont="1" applyBorder="1"/>
    <xf numFmtId="4" fontId="85" fillId="2" borderId="59" xfId="0" applyNumberFormat="1" applyFont="1" applyFill="1" applyBorder="1" applyAlignment="1">
      <alignment horizontal="center" vertical="center" wrapText="1"/>
    </xf>
    <xf numFmtId="0" fontId="14" fillId="0" borderId="30" xfId="0" applyFont="1" applyBorder="1"/>
    <xf numFmtId="3" fontId="14" fillId="0" borderId="30" xfId="0" applyNumberFormat="1" applyFont="1" applyBorder="1"/>
    <xf numFmtId="0" fontId="12" fillId="2" borderId="59" xfId="0" applyFont="1" applyFill="1" applyBorder="1" applyAlignment="1">
      <alignment horizontal="center" vertical="center" wrapText="1"/>
    </xf>
    <xf numFmtId="14" fontId="28" fillId="0" borderId="17" xfId="0" applyNumberFormat="1" applyFont="1" applyBorder="1" applyAlignment="1">
      <alignment horizontal="right"/>
    </xf>
    <xf numFmtId="166" fontId="28" fillId="0" borderId="72" xfId="0" applyNumberFormat="1" applyFont="1" applyBorder="1"/>
    <xf numFmtId="166" fontId="28" fillId="0" borderId="72" xfId="0" applyNumberFormat="1" applyFont="1" applyBorder="1" applyAlignment="1">
      <alignment vertical="center"/>
    </xf>
    <xf numFmtId="3" fontId="28" fillId="0" borderId="72" xfId="0" applyNumberFormat="1" applyFont="1" applyBorder="1" applyAlignment="1">
      <alignment vertical="center"/>
    </xf>
    <xf numFmtId="3" fontId="28" fillId="0" borderId="72" xfId="0" applyNumberFormat="1" applyFont="1" applyBorder="1"/>
    <xf numFmtId="0" fontId="0" fillId="0" borderId="72" xfId="0" applyFont="1" applyBorder="1" applyAlignment="1"/>
    <xf numFmtId="4" fontId="28" fillId="0" borderId="72" xfId="0" applyNumberFormat="1" applyFont="1" applyBorder="1"/>
    <xf numFmtId="14" fontId="28" fillId="0" borderId="71" xfId="0" applyNumberFormat="1" applyFont="1" applyBorder="1" applyAlignment="1">
      <alignment horizontal="right"/>
    </xf>
    <xf numFmtId="0" fontId="16" fillId="0" borderId="17" xfId="0" applyFont="1" applyBorder="1"/>
    <xf numFmtId="0" fontId="16" fillId="0" borderId="61" xfId="0" applyFont="1" applyBorder="1"/>
    <xf numFmtId="164" fontId="12" fillId="0" borderId="61" xfId="0" applyNumberFormat="1" applyFont="1" applyBorder="1" applyAlignment="1">
      <alignment horizontal="right"/>
    </xf>
    <xf numFmtId="164" fontId="12" fillId="0" borderId="30" xfId="0" applyNumberFormat="1" applyFont="1" applyBorder="1" applyAlignment="1">
      <alignment horizontal="right"/>
    </xf>
    <xf numFmtId="175" fontId="17" fillId="0" borderId="30" xfId="0" applyNumberFormat="1" applyFont="1" applyBorder="1" applyAlignment="1">
      <alignment vertical="center"/>
    </xf>
    <xf numFmtId="175" fontId="12" fillId="0" borderId="30" xfId="0" applyNumberFormat="1" applyFont="1" applyBorder="1" applyAlignment="1">
      <alignment vertical="center"/>
    </xf>
    <xf numFmtId="164" fontId="12" fillId="0" borderId="30" xfId="0" applyNumberFormat="1" applyFont="1" applyBorder="1"/>
    <xf numFmtId="0" fontId="16" fillId="0" borderId="59" xfId="0" applyFont="1" applyBorder="1"/>
    <xf numFmtId="0" fontId="16" fillId="0" borderId="73" xfId="0" applyFont="1" applyBorder="1"/>
    <xf numFmtId="164" fontId="14" fillId="0" borderId="71" xfId="0" applyNumberFormat="1" applyFont="1" applyBorder="1"/>
    <xf numFmtId="0" fontId="14" fillId="0" borderId="71" xfId="0" applyFont="1" applyBorder="1"/>
    <xf numFmtId="3" fontId="14" fillId="0" borderId="71" xfId="0" applyNumberFormat="1" applyFont="1" applyBorder="1"/>
    <xf numFmtId="165" fontId="17" fillId="0" borderId="71" xfId="0" applyNumberFormat="1" applyFont="1" applyBorder="1" applyAlignment="1">
      <alignment horizontal="center" vertical="top"/>
    </xf>
    <xf numFmtId="166" fontId="28" fillId="0" borderId="71" xfId="0" applyNumberFormat="1" applyFont="1" applyBorder="1"/>
    <xf numFmtId="166" fontId="28" fillId="0" borderId="71" xfId="0" applyNumberFormat="1" applyFont="1" applyBorder="1" applyAlignment="1">
      <alignment vertical="center"/>
    </xf>
    <xf numFmtId="3" fontId="28" fillId="0" borderId="71" xfId="0" applyNumberFormat="1" applyFont="1" applyBorder="1" applyAlignment="1">
      <alignment vertical="center"/>
    </xf>
    <xf numFmtId="3" fontId="28" fillId="0" borderId="71" xfId="0" applyNumberFormat="1" applyFont="1" applyBorder="1"/>
    <xf numFmtId="4" fontId="28" fillId="0" borderId="71" xfId="0" applyNumberFormat="1" applyFont="1" applyBorder="1"/>
    <xf numFmtId="166" fontId="12" fillId="0" borderId="30" xfId="0" applyNumberFormat="1" applyFont="1" applyBorder="1"/>
    <xf numFmtId="166" fontId="12" fillId="5" borderId="30" xfId="0" applyNumberFormat="1" applyFont="1" applyFill="1" applyBorder="1" applyAlignment="1">
      <alignment vertical="center"/>
    </xf>
    <xf numFmtId="0" fontId="12" fillId="0" borderId="30" xfId="0" applyFont="1" applyBorder="1"/>
    <xf numFmtId="3" fontId="12" fillId="5" borderId="30" xfId="0" applyNumberFormat="1" applyFont="1" applyFill="1" applyBorder="1"/>
    <xf numFmtId="166" fontId="12" fillId="5" borderId="71" xfId="0" applyNumberFormat="1" applyFont="1" applyFill="1" applyBorder="1"/>
    <xf numFmtId="166" fontId="12" fillId="0" borderId="71" xfId="0" applyNumberFormat="1" applyFont="1" applyBorder="1"/>
    <xf numFmtId="166" fontId="12" fillId="5" borderId="71" xfId="0" applyNumberFormat="1" applyFont="1" applyFill="1" applyBorder="1" applyAlignment="1">
      <alignment vertical="center"/>
    </xf>
    <xf numFmtId="164" fontId="12" fillId="0" borderId="71" xfId="0" applyNumberFormat="1" applyFont="1" applyBorder="1"/>
    <xf numFmtId="0" fontId="12" fillId="0" borderId="71" xfId="0" applyFont="1" applyBorder="1"/>
    <xf numFmtId="3" fontId="12" fillId="5" borderId="71" xfId="0" applyNumberFormat="1" applyFont="1" applyFill="1" applyBorder="1"/>
    <xf numFmtId="164" fontId="12" fillId="0" borderId="71" xfId="0" applyNumberFormat="1" applyFont="1" applyBorder="1" applyAlignment="1">
      <alignment horizontal="right"/>
    </xf>
    <xf numFmtId="175" fontId="17" fillId="0" borderId="71" xfId="0" applyNumberFormat="1" applyFont="1" applyBorder="1" applyAlignment="1">
      <alignment vertical="center"/>
    </xf>
    <xf numFmtId="175" fontId="12" fillId="0" borderId="71" xfId="0" applyNumberFormat="1" applyFont="1" applyBorder="1" applyAlignment="1">
      <alignment vertical="center"/>
    </xf>
    <xf numFmtId="164" fontId="88" fillId="0" borderId="71" xfId="0" applyNumberFormat="1" applyFont="1" applyBorder="1"/>
    <xf numFmtId="1" fontId="88" fillId="0" borderId="71" xfId="0" applyNumberFormat="1" applyFont="1" applyBorder="1"/>
    <xf numFmtId="164" fontId="23" fillId="2" borderId="74" xfId="0" applyNumberFormat="1" applyFont="1" applyFill="1" applyBorder="1" applyAlignment="1">
      <alignment horizontal="right" vertical="center" wrapText="1"/>
    </xf>
    <xf numFmtId="0" fontId="16" fillId="0" borderId="74" xfId="0" applyFont="1" applyBorder="1"/>
    <xf numFmtId="0" fontId="23" fillId="2" borderId="74" xfId="0" applyFont="1" applyFill="1" applyBorder="1" applyAlignment="1">
      <alignment horizontal="right" wrapText="1"/>
    </xf>
    <xf numFmtId="167" fontId="23" fillId="0" borderId="75" xfId="0" applyNumberFormat="1" applyFont="1" applyBorder="1" applyAlignment="1">
      <alignment horizontal="right"/>
    </xf>
    <xf numFmtId="167" fontId="23" fillId="0" borderId="74" xfId="0" applyNumberFormat="1" applyFont="1" applyBorder="1" applyAlignment="1">
      <alignment horizontal="right"/>
    </xf>
    <xf numFmtId="3" fontId="23" fillId="2" borderId="74" xfId="0" applyNumberFormat="1" applyFont="1" applyFill="1" applyBorder="1" applyAlignment="1">
      <alignment horizontal="right" vertical="center" wrapText="1"/>
    </xf>
    <xf numFmtId="3" fontId="23" fillId="0" borderId="74" xfId="0" applyNumberFormat="1" applyFont="1" applyBorder="1"/>
    <xf numFmtId="3" fontId="23" fillId="2" borderId="74" xfId="0" applyNumberFormat="1" applyFont="1" applyFill="1" applyBorder="1" applyAlignment="1">
      <alignment horizontal="right" wrapText="1"/>
    </xf>
    <xf numFmtId="3" fontId="23" fillId="2" borderId="74" xfId="0" applyNumberFormat="1" applyFont="1" applyFill="1" applyBorder="1" applyAlignment="1">
      <alignment wrapText="1"/>
    </xf>
    <xf numFmtId="164" fontId="23" fillId="0" borderId="74" xfId="0" applyNumberFormat="1" applyFont="1" applyBorder="1"/>
    <xf numFmtId="0" fontId="23" fillId="2" borderId="74" xfId="0" applyFont="1" applyFill="1" applyBorder="1" applyAlignment="1">
      <alignment horizontal="center" vertical="center" wrapText="1"/>
    </xf>
    <xf numFmtId="0" fontId="23" fillId="0" borderId="74" xfId="0" applyFont="1" applyBorder="1"/>
    <xf numFmtId="2" fontId="23" fillId="2" borderId="74" xfId="0" applyNumberFormat="1" applyFont="1" applyFill="1" applyBorder="1" applyAlignment="1">
      <alignment horizontal="right" vertical="center" wrapText="1"/>
    </xf>
    <xf numFmtId="0" fontId="14" fillId="0" borderId="74" xfId="0" applyFont="1" applyBorder="1"/>
    <xf numFmtId="3" fontId="14" fillId="0" borderId="74" xfId="0" applyNumberFormat="1" applyFont="1" applyBorder="1"/>
    <xf numFmtId="164" fontId="14" fillId="0" borderId="76" xfId="0" applyNumberFormat="1" applyFont="1" applyBorder="1"/>
    <xf numFmtId="164" fontId="14" fillId="0" borderId="74" xfId="0" applyNumberFormat="1" applyFont="1" applyBorder="1"/>
    <xf numFmtId="0" fontId="0" fillId="0" borderId="77" xfId="0" applyFont="1" applyBorder="1" applyAlignment="1"/>
    <xf numFmtId="0" fontId="14" fillId="0" borderId="17" xfId="0" applyFont="1" applyBorder="1"/>
    <xf numFmtId="0" fontId="14" fillId="0" borderId="61" xfId="0" applyFont="1" applyBorder="1"/>
    <xf numFmtId="169" fontId="14" fillId="0" borderId="74" xfId="0" applyNumberFormat="1" applyFont="1" applyBorder="1"/>
    <xf numFmtId="2" fontId="14" fillId="0" borderId="74" xfId="0" applyNumberFormat="1" applyFont="1" applyBorder="1"/>
    <xf numFmtId="194" fontId="14" fillId="0" borderId="74" xfId="0" applyNumberFormat="1" applyFont="1" applyBorder="1"/>
    <xf numFmtId="164" fontId="19" fillId="0" borderId="71" xfId="0" applyNumberFormat="1" applyFont="1" applyBorder="1"/>
    <xf numFmtId="3" fontId="36" fillId="0" borderId="71" xfId="0" applyNumberFormat="1" applyFont="1" applyBorder="1"/>
    <xf numFmtId="169" fontId="36" fillId="0" borderId="71" xfId="0" applyNumberFormat="1" applyFont="1" applyBorder="1"/>
    <xf numFmtId="3" fontId="19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88" fillId="0" borderId="71" xfId="0" applyNumberFormat="1" applyFont="1" applyBorder="1" applyAlignment="1">
      <alignment horizontal="right"/>
    </xf>
    <xf numFmtId="3" fontId="89" fillId="0" borderId="71" xfId="0" applyNumberFormat="1" applyFont="1" applyBorder="1" applyAlignment="1"/>
    <xf numFmtId="164" fontId="16" fillId="0" borderId="71" xfId="0" applyNumberFormat="1" applyFont="1" applyBorder="1" applyAlignment="1">
      <alignment horizontal="right"/>
    </xf>
    <xf numFmtId="3" fontId="91" fillId="0" borderId="71" xfId="0" applyNumberFormat="1" applyFont="1" applyBorder="1" applyAlignment="1"/>
    <xf numFmtId="4" fontId="92" fillId="0" borderId="71" xfId="0" applyNumberFormat="1" applyFont="1" applyBorder="1" applyAlignment="1"/>
    <xf numFmtId="3" fontId="94" fillId="0" borderId="71" xfId="0" applyNumberFormat="1" applyFont="1" applyBorder="1" applyAlignment="1">
      <alignment horizontal="right"/>
    </xf>
    <xf numFmtId="3" fontId="95" fillId="0" borderId="71" xfId="0" applyNumberFormat="1" applyFont="1" applyBorder="1"/>
    <xf numFmtId="3" fontId="95" fillId="0" borderId="71" xfId="0" applyNumberFormat="1" applyFont="1" applyBorder="1" applyAlignment="1"/>
    <xf numFmtId="3" fontId="94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72" fillId="0" borderId="71" xfId="0" applyNumberFormat="1" applyFont="1" applyBorder="1" applyAlignment="1">
      <alignment horizontal="center"/>
    </xf>
    <xf numFmtId="0" fontId="16" fillId="0" borderId="78" xfId="0" applyFont="1" applyBorder="1"/>
    <xf numFmtId="175" fontId="12" fillId="0" borderId="72" xfId="0" applyNumberFormat="1" applyFont="1" applyBorder="1" applyAlignment="1">
      <alignment vertical="center"/>
    </xf>
    <xf numFmtId="3" fontId="12" fillId="0" borderId="72" xfId="0" applyNumberFormat="1" applyFont="1" applyBorder="1"/>
    <xf numFmtId="164" fontId="12" fillId="0" borderId="72" xfId="0" applyNumberFormat="1" applyFont="1" applyBorder="1"/>
    <xf numFmtId="175" fontId="17" fillId="0" borderId="72" xfId="0" applyNumberFormat="1" applyFont="1" applyBorder="1" applyAlignment="1">
      <alignment vertical="center"/>
    </xf>
    <xf numFmtId="164" fontId="12" fillId="0" borderId="72" xfId="0" applyNumberFormat="1" applyFont="1" applyBorder="1" applyAlignment="1">
      <alignment horizontal="right"/>
    </xf>
    <xf numFmtId="0" fontId="16" fillId="0" borderId="54" xfId="0" applyFont="1" applyBorder="1"/>
    <xf numFmtId="0" fontId="49" fillId="0" borderId="30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2" fontId="14" fillId="0" borderId="30" xfId="0" applyNumberFormat="1" applyFont="1" applyBorder="1"/>
    <xf numFmtId="164" fontId="14" fillId="0" borderId="30" xfId="0" applyNumberFormat="1" applyFont="1" applyBorder="1"/>
    <xf numFmtId="0" fontId="73" fillId="0" borderId="70" xfId="58"/>
    <xf numFmtId="0" fontId="83" fillId="2" borderId="71" xfId="0" applyFont="1" applyFill="1" applyBorder="1" applyAlignment="1">
      <alignment horizontal="center" vertical="center" wrapText="1"/>
    </xf>
    <xf numFmtId="194" fontId="14" fillId="0" borderId="30" xfId="0" applyNumberFormat="1" applyFont="1" applyBorder="1"/>
    <xf numFmtId="0" fontId="83" fillId="2" borderId="17" xfId="0" applyFont="1" applyFill="1" applyBorder="1" applyAlignment="1">
      <alignment horizontal="center" vertical="center" wrapText="1"/>
    </xf>
    <xf numFmtId="169" fontId="14" fillId="0" borderId="30" xfId="0" applyNumberFormat="1" applyFont="1" applyBorder="1"/>
    <xf numFmtId="164" fontId="14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100" fillId="7" borderId="70" xfId="58" applyNumberFormat="1" applyFont="1" applyFill="1"/>
    <xf numFmtId="168" fontId="101" fillId="7" borderId="70" xfId="58" applyNumberFormat="1" applyFont="1" applyFill="1"/>
    <xf numFmtId="0" fontId="0" fillId="0" borderId="0" xfId="0" applyFont="1" applyAlignment="1"/>
    <xf numFmtId="166" fontId="53" fillId="5" borderId="72" xfId="0" applyNumberFormat="1" applyFont="1" applyFill="1" applyBorder="1"/>
    <xf numFmtId="3" fontId="53" fillId="5" borderId="72" xfId="0" applyNumberFormat="1" applyFont="1" applyFill="1" applyBorder="1"/>
    <xf numFmtId="3" fontId="54" fillId="0" borderId="72" xfId="0" applyNumberFormat="1" applyFont="1" applyBorder="1"/>
    <xf numFmtId="3" fontId="53" fillId="0" borderId="72" xfId="0" applyNumberFormat="1" applyFont="1" applyBorder="1"/>
    <xf numFmtId="3" fontId="0" fillId="0" borderId="72" xfId="0" applyNumberFormat="1" applyFont="1" applyBorder="1" applyAlignment="1"/>
    <xf numFmtId="4" fontId="53" fillId="5" borderId="72" xfId="0" applyNumberFormat="1" applyFont="1" applyFill="1" applyBorder="1"/>
    <xf numFmtId="4" fontId="92" fillId="0" borderId="72" xfId="0" applyNumberFormat="1" applyFont="1" applyBorder="1" applyAlignment="1"/>
    <xf numFmtId="0" fontId="103" fillId="0" borderId="0" xfId="0" applyFont="1" applyAlignment="1"/>
    <xf numFmtId="0" fontId="104" fillId="0" borderId="0" xfId="0" applyFont="1" applyAlignment="1"/>
    <xf numFmtId="0" fontId="16" fillId="0" borderId="30" xfId="0" applyFont="1" applyBorder="1" applyAlignment="1">
      <alignment vertical="center"/>
    </xf>
    <xf numFmtId="0" fontId="32" fillId="2" borderId="30" xfId="0" applyFont="1" applyFill="1" applyBorder="1" applyAlignment="1">
      <alignment vertical="center" wrapText="1"/>
    </xf>
    <xf numFmtId="0" fontId="37" fillId="2" borderId="30" xfId="0" applyFont="1" applyFill="1" applyBorder="1" applyAlignment="1">
      <alignment vertical="center" wrapText="1"/>
    </xf>
    <xf numFmtId="0" fontId="32" fillId="2" borderId="30" xfId="0" applyFont="1" applyFill="1" applyBorder="1" applyAlignment="1">
      <alignment wrapText="1"/>
    </xf>
    <xf numFmtId="0" fontId="32" fillId="0" borderId="30" xfId="0" applyFont="1" applyBorder="1" applyAlignment="1">
      <alignment vertical="center" wrapText="1"/>
    </xf>
    <xf numFmtId="0" fontId="37" fillId="0" borderId="30" xfId="0" applyFont="1" applyBorder="1" applyAlignment="1">
      <alignment vertical="center" wrapText="1"/>
    </xf>
    <xf numFmtId="0" fontId="37" fillId="2" borderId="12" xfId="0" applyFont="1" applyFill="1" applyBorder="1" applyAlignment="1">
      <alignment vertical="center" wrapText="1"/>
    </xf>
    <xf numFmtId="0" fontId="104" fillId="0" borderId="71" xfId="0" applyFont="1" applyBorder="1" applyAlignment="1">
      <alignment wrapText="1"/>
    </xf>
    <xf numFmtId="164" fontId="105" fillId="0" borderId="71" xfId="0" applyNumberFormat="1" applyFont="1" applyBorder="1" applyAlignment="1"/>
    <xf numFmtId="0" fontId="105" fillId="0" borderId="71" xfId="0" applyFont="1" applyBorder="1" applyAlignment="1"/>
    <xf numFmtId="0" fontId="105" fillId="0" borderId="0" xfId="0" applyFont="1" applyAlignment="1"/>
    <xf numFmtId="0" fontId="106" fillId="0" borderId="70" xfId="63" applyFont="1" applyAlignment="1">
      <alignment horizontal="left" vertical="center" wrapText="1"/>
    </xf>
    <xf numFmtId="0" fontId="107" fillId="0" borderId="0" xfId="0" applyFont="1" applyAlignment="1"/>
    <xf numFmtId="0" fontId="108" fillId="0" borderId="17" xfId="0" applyFont="1" applyBorder="1" applyAlignment="1">
      <alignment vertical="center" wrapText="1"/>
    </xf>
    <xf numFmtId="0" fontId="108" fillId="2" borderId="30" xfId="0" applyFont="1" applyFill="1" applyBorder="1" applyAlignment="1">
      <alignment vertical="center" wrapText="1"/>
    </xf>
    <xf numFmtId="0" fontId="108" fillId="0" borderId="72" xfId="0" applyFont="1" applyBorder="1" applyAlignment="1">
      <alignment horizontal="left" vertical="center" wrapText="1"/>
    </xf>
    <xf numFmtId="0" fontId="108" fillId="2" borderId="17" xfId="0" applyFont="1" applyFill="1" applyBorder="1" applyAlignment="1">
      <alignment vertical="center" wrapText="1"/>
    </xf>
    <xf numFmtId="0" fontId="108" fillId="2" borderId="61" xfId="0" applyFont="1" applyFill="1" applyBorder="1" applyAlignment="1">
      <alignment vertical="center" wrapText="1"/>
    </xf>
    <xf numFmtId="0" fontId="104" fillId="0" borderId="71" xfId="0" applyFont="1" applyBorder="1" applyAlignment="1"/>
    <xf numFmtId="0" fontId="108" fillId="0" borderId="12" xfId="0" applyFont="1" applyBorder="1" applyAlignment="1">
      <alignment vertical="center" wrapText="1"/>
    </xf>
    <xf numFmtId="3" fontId="105" fillId="0" borderId="71" xfId="0" applyNumberFormat="1" applyFont="1" applyBorder="1" applyAlignment="1"/>
    <xf numFmtId="0" fontId="109" fillId="2" borderId="30" xfId="0" applyFont="1" applyFill="1" applyBorder="1" applyAlignment="1">
      <alignment vertical="center" wrapText="1"/>
    </xf>
    <xf numFmtId="0" fontId="37" fillId="2" borderId="17" xfId="0" applyFont="1" applyFill="1" applyBorder="1" applyAlignment="1">
      <alignment vertical="center" wrapText="1"/>
    </xf>
    <xf numFmtId="3" fontId="105" fillId="0" borderId="81" xfId="0" applyNumberFormat="1" applyFont="1" applyBorder="1" applyAlignment="1"/>
    <xf numFmtId="3" fontId="38" fillId="0" borderId="70" xfId="0" applyNumberFormat="1" applyFont="1" applyBorder="1"/>
    <xf numFmtId="3" fontId="38" fillId="0" borderId="70" xfId="0" applyNumberFormat="1" applyFont="1" applyBorder="1" applyAlignment="1">
      <alignment horizontal="right" wrapText="1"/>
    </xf>
    <xf numFmtId="166" fontId="105" fillId="0" borderId="71" xfId="0" applyNumberFormat="1" applyFont="1" applyBorder="1" applyAlignment="1"/>
    <xf numFmtId="0" fontId="110" fillId="0" borderId="7" xfId="0" applyFont="1" applyBorder="1"/>
    <xf numFmtId="0" fontId="111" fillId="0" borderId="0" xfId="0" applyFont="1" applyAlignment="1"/>
    <xf numFmtId="164" fontId="110" fillId="0" borderId="7" xfId="0" applyNumberFormat="1" applyFont="1" applyBorder="1"/>
    <xf numFmtId="166" fontId="38" fillId="2" borderId="72" xfId="0" applyNumberFormat="1" applyFont="1" applyFill="1" applyBorder="1" applyAlignment="1">
      <alignment horizontal="right" vertical="center"/>
    </xf>
    <xf numFmtId="0" fontId="38" fillId="0" borderId="72" xfId="0" applyFont="1" applyBorder="1"/>
    <xf numFmtId="3" fontId="38" fillId="2" borderId="72" xfId="0" applyNumberFormat="1" applyFont="1" applyFill="1" applyBorder="1"/>
    <xf numFmtId="3" fontId="38" fillId="0" borderId="72" xfId="0" applyNumberFormat="1" applyFont="1" applyBorder="1"/>
    <xf numFmtId="164" fontId="49" fillId="0" borderId="72" xfId="0" applyNumberFormat="1" applyFont="1" applyBorder="1" applyAlignment="1">
      <alignment horizontal="center" vertical="center" wrapText="1"/>
    </xf>
    <xf numFmtId="164" fontId="38" fillId="0" borderId="72" xfId="0" applyNumberFormat="1" applyFont="1" applyBorder="1"/>
    <xf numFmtId="0" fontId="38" fillId="2" borderId="72" xfId="0" applyFont="1" applyFill="1" applyBorder="1"/>
    <xf numFmtId="3" fontId="38" fillId="0" borderId="72" xfId="0" applyNumberFormat="1" applyFont="1" applyBorder="1" applyAlignment="1">
      <alignment horizontal="right" wrapText="1"/>
    </xf>
    <xf numFmtId="0" fontId="15" fillId="0" borderId="72" xfId="0" applyFont="1" applyBorder="1"/>
    <xf numFmtId="164" fontId="38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99" fillId="0" borderId="71" xfId="0" applyNumberFormat="1" applyFont="1" applyBorder="1"/>
    <xf numFmtId="166" fontId="99" fillId="0" borderId="71" xfId="0" applyNumberFormat="1" applyFont="1" applyBorder="1" applyAlignment="1">
      <alignment vertical="center"/>
    </xf>
    <xf numFmtId="3" fontId="72" fillId="0" borderId="71" xfId="0" applyNumberFormat="1" applyFont="1" applyBorder="1" applyAlignment="1">
      <alignment horizontal="right"/>
    </xf>
    <xf numFmtId="0" fontId="113" fillId="0" borderId="0" xfId="0" applyFont="1" applyAlignment="1"/>
    <xf numFmtId="0" fontId="113" fillId="0" borderId="71" xfId="0" applyFont="1" applyBorder="1" applyAlignment="1"/>
    <xf numFmtId="3" fontId="114" fillId="0" borderId="72" xfId="0" applyNumberFormat="1" applyFont="1" applyBorder="1"/>
    <xf numFmtId="3" fontId="114" fillId="0" borderId="71" xfId="0" applyNumberFormat="1" applyFont="1" applyBorder="1"/>
    <xf numFmtId="166" fontId="65" fillId="2" borderId="71" xfId="0" applyNumberFormat="1" applyFont="1" applyFill="1" applyBorder="1"/>
    <xf numFmtId="0" fontId="13" fillId="0" borderId="12" xfId="0" applyFont="1" applyBorder="1"/>
    <xf numFmtId="0" fontId="0" fillId="0" borderId="0" xfId="0" applyFont="1" applyAlignment="1"/>
    <xf numFmtId="0" fontId="49" fillId="0" borderId="71" xfId="0" applyFont="1" applyBorder="1" applyAlignment="1">
      <alignment horizontal="center"/>
    </xf>
    <xf numFmtId="0" fontId="13" fillId="0" borderId="70" xfId="0" applyFont="1" applyBorder="1"/>
    <xf numFmtId="0" fontId="13" fillId="0" borderId="64" xfId="0" applyFont="1" applyBorder="1"/>
    <xf numFmtId="0" fontId="0" fillId="0" borderId="0" xfId="0" applyFont="1" applyAlignment="1"/>
    <xf numFmtId="0" fontId="73" fillId="0" borderId="70" xfId="58"/>
    <xf numFmtId="180" fontId="99" fillId="0" borderId="70" xfId="58" applyNumberFormat="1" applyFont="1"/>
    <xf numFmtId="0" fontId="75" fillId="8" borderId="71" xfId="30" applyFont="1" applyFill="1" applyBorder="1" applyAlignment="1">
      <alignment horizontal="center" vertical="top" wrapText="1"/>
    </xf>
    <xf numFmtId="0" fontId="75" fillId="8" borderId="71" xfId="30" applyFont="1" applyFill="1" applyBorder="1" applyAlignment="1">
      <alignment horizontal="left" vertical="top" wrapText="1"/>
    </xf>
    <xf numFmtId="0" fontId="116" fillId="0" borderId="71" xfId="0" applyFont="1" applyBorder="1"/>
    <xf numFmtId="164" fontId="117" fillId="0" borderId="71" xfId="0" applyNumberFormat="1" applyFont="1" applyBorder="1" applyAlignment="1">
      <alignment horizontal="right"/>
    </xf>
    <xf numFmtId="0" fontId="75" fillId="0" borderId="71" xfId="30" applyFont="1" applyBorder="1" applyAlignment="1">
      <alignment vertical="top" wrapText="1"/>
    </xf>
    <xf numFmtId="0" fontId="74" fillId="0" borderId="71" xfId="30" applyBorder="1" applyAlignment="1">
      <alignment horizontal="right" vertical="top" wrapText="1"/>
    </xf>
    <xf numFmtId="164" fontId="74" fillId="0" borderId="71" xfId="30" applyNumberFormat="1" applyBorder="1" applyAlignment="1">
      <alignment horizontal="right" vertical="top"/>
    </xf>
    <xf numFmtId="0" fontId="74" fillId="0" borderId="71" xfId="30" applyBorder="1" applyAlignment="1">
      <alignment horizontal="left" vertical="top" wrapText="1" indent="2"/>
    </xf>
    <xf numFmtId="0" fontId="74" fillId="0" borderId="71" xfId="30" applyBorder="1" applyAlignment="1">
      <alignment horizontal="left" vertical="top" wrapText="1"/>
    </xf>
    <xf numFmtId="0" fontId="75" fillId="0" borderId="71" xfId="30" applyFont="1" applyBorder="1" applyAlignment="1">
      <alignment horizontal="left" vertical="top" wrapText="1"/>
    </xf>
    <xf numFmtId="0" fontId="117" fillId="0" borderId="71" xfId="0" applyFont="1" applyBorder="1" applyAlignment="1"/>
    <xf numFmtId="0" fontId="74" fillId="6" borderId="71" xfId="30" applyFill="1" applyBorder="1" applyAlignment="1">
      <alignment horizontal="left" vertical="top" wrapText="1" indent="2"/>
    </xf>
    <xf numFmtId="0" fontId="74" fillId="6" borderId="71" xfId="30" applyFill="1" applyBorder="1" applyAlignment="1">
      <alignment horizontal="left" vertical="top" wrapText="1"/>
    </xf>
    <xf numFmtId="0" fontId="0" fillId="0" borderId="71" xfId="0" applyBorder="1"/>
    <xf numFmtId="0" fontId="74" fillId="0" borderId="71" xfId="30" applyBorder="1" applyAlignment="1">
      <alignment horizontal="left" vertical="top" wrapText="1" indent="6"/>
    </xf>
    <xf numFmtId="0" fontId="74" fillId="0" borderId="71" xfId="30" applyFont="1" applyBorder="1" applyAlignment="1">
      <alignment horizontal="left" vertical="top" wrapText="1"/>
    </xf>
    <xf numFmtId="0" fontId="74" fillId="0" borderId="71" xfId="30" applyFont="1" applyBorder="1" applyAlignment="1">
      <alignment horizontal="left" wrapText="1" indent="2"/>
    </xf>
    <xf numFmtId="181" fontId="120" fillId="0" borderId="7" xfId="0" applyNumberFormat="1" applyFont="1" applyBorder="1" applyAlignment="1">
      <alignment horizontal="right"/>
    </xf>
    <xf numFmtId="200" fontId="102" fillId="0" borderId="72" xfId="22" applyNumberFormat="1" applyFont="1" applyBorder="1" applyAlignment="1"/>
    <xf numFmtId="200" fontId="102" fillId="0" borderId="71" xfId="22" applyNumberFormat="1" applyFont="1" applyBorder="1" applyAlignment="1"/>
    <xf numFmtId="0" fontId="75" fillId="8" borderId="71" xfId="30" applyFont="1" applyFill="1" applyBorder="1" applyAlignment="1">
      <alignment horizontal="right" vertical="top" wrapText="1"/>
    </xf>
    <xf numFmtId="168" fontId="101" fillId="7" borderId="70" xfId="6" applyNumberFormat="1" applyFont="1" applyFill="1"/>
    <xf numFmtId="0" fontId="0" fillId="0" borderId="0" xfId="0" applyFont="1" applyAlignment="1"/>
    <xf numFmtId="0" fontId="49" fillId="0" borderId="71" xfId="0" applyFont="1" applyBorder="1" applyAlignment="1">
      <alignment horizontal="center"/>
    </xf>
    <xf numFmtId="0" fontId="0" fillId="0" borderId="0" xfId="0" applyFont="1" applyAlignment="1"/>
    <xf numFmtId="0" fontId="16" fillId="0" borderId="71" xfId="0" applyFont="1" applyBorder="1" applyAlignment="1"/>
    <xf numFmtId="0" fontId="0" fillId="0" borderId="0" xfId="0" applyFont="1" applyAlignment="1"/>
    <xf numFmtId="0" fontId="71" fillId="0" borderId="70" xfId="112" applyFont="1" applyAlignment="1">
      <alignment horizontal="left"/>
    </xf>
    <xf numFmtId="0" fontId="72" fillId="0" borderId="70" xfId="112" applyFont="1" applyAlignment="1">
      <alignment vertical="center" wrapText="1"/>
    </xf>
    <xf numFmtId="4" fontId="72" fillId="0" borderId="70" xfId="112" applyNumberFormat="1" applyFont="1" applyAlignment="1">
      <alignment horizontal="center"/>
    </xf>
    <xf numFmtId="0" fontId="49" fillId="0" borderId="71" xfId="0" applyFont="1" applyBorder="1" applyAlignment="1">
      <alignment horizontal="center"/>
    </xf>
    <xf numFmtId="198" fontId="97" fillId="6" borderId="71" xfId="3" applyNumberFormat="1" applyFont="1" applyFill="1" applyBorder="1" applyAlignment="1">
      <alignment vertical="center"/>
    </xf>
    <xf numFmtId="0" fontId="0" fillId="0" borderId="0" xfId="0" applyFont="1" applyAlignment="1"/>
    <xf numFmtId="0" fontId="13" fillId="0" borderId="71" xfId="0" applyFont="1" applyBorder="1"/>
    <xf numFmtId="0" fontId="0" fillId="0" borderId="0" xfId="0" applyFont="1" applyAlignment="1"/>
    <xf numFmtId="0" fontId="84" fillId="2" borderId="71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87" fillId="0" borderId="42" xfId="0" applyFont="1" applyBorder="1" applyAlignment="1">
      <alignment horizontal="center" vertical="center"/>
    </xf>
    <xf numFmtId="0" fontId="49" fillId="0" borderId="71" xfId="0" applyFont="1" applyBorder="1" applyAlignment="1">
      <alignment horizontal="center"/>
    </xf>
    <xf numFmtId="3" fontId="128" fillId="0" borderId="91" xfId="108" applyNumberFormat="1" applyFont="1" applyBorder="1" applyAlignment="1">
      <alignment vertical="center"/>
    </xf>
    <xf numFmtId="3" fontId="128" fillId="0" borderId="91" xfId="108" applyNumberFormat="1" applyFont="1" applyBorder="1" applyAlignment="1">
      <alignment vertical="center"/>
    </xf>
    <xf numFmtId="201" fontId="125" fillId="9" borderId="86" xfId="134" applyFont="1" applyFill="1" applyBorder="1" applyAlignment="1">
      <alignment horizontal="center" vertical="center"/>
    </xf>
    <xf numFmtId="201" fontId="126" fillId="0" borderId="70" xfId="134" applyFont="1" applyAlignment="1">
      <alignment horizontal="center" vertical="center"/>
    </xf>
    <xf numFmtId="201" fontId="126" fillId="0" borderId="70" xfId="134" applyFont="1" applyAlignment="1">
      <alignment horizontal="left" vertical="center"/>
    </xf>
    <xf numFmtId="201" fontId="125" fillId="6" borderId="87" xfId="134" applyFont="1" applyFill="1" applyBorder="1"/>
    <xf numFmtId="201" fontId="106" fillId="6" borderId="88" xfId="134" applyFont="1" applyFill="1" applyBorder="1" applyAlignment="1">
      <alignment horizontal="left" vertical="center" wrapText="1"/>
    </xf>
    <xf numFmtId="201" fontId="106" fillId="6" borderId="88" xfId="134" applyFont="1" applyFill="1" applyBorder="1" applyAlignment="1">
      <alignment vertical="center" wrapText="1"/>
    </xf>
    <xf numFmtId="201" fontId="124" fillId="6" borderId="88" xfId="134" applyFont="1" applyFill="1" applyBorder="1" applyAlignment="1">
      <alignment vertical="center"/>
    </xf>
    <xf numFmtId="201" fontId="125" fillId="0" borderId="70" xfId="134" applyFont="1" applyAlignment="1">
      <alignment horizontal="left" vertical="center"/>
    </xf>
    <xf numFmtId="190" fontId="127" fillId="0" borderId="91" xfId="108" applyFont="1" applyBorder="1" applyAlignment="1">
      <alignment horizontal="left" vertical="center"/>
    </xf>
    <xf numFmtId="201" fontId="128" fillId="6" borderId="92" xfId="134" applyFont="1" applyFill="1" applyBorder="1" applyAlignment="1">
      <alignment horizontal="left" vertical="center" wrapText="1"/>
    </xf>
    <xf numFmtId="201" fontId="128" fillId="6" borderId="94" xfId="134" applyFont="1" applyFill="1" applyBorder="1" applyAlignment="1">
      <alignment horizontal="left" vertical="center" wrapText="1"/>
    </xf>
    <xf numFmtId="190" fontId="127" fillId="0" borderId="97" xfId="108" applyFont="1" applyBorder="1" applyAlignment="1">
      <alignment horizontal="left" vertical="center"/>
    </xf>
    <xf numFmtId="201" fontId="128" fillId="6" borderId="91" xfId="134" applyFont="1" applyFill="1" applyBorder="1" applyAlignment="1">
      <alignment vertical="center" wrapText="1"/>
    </xf>
    <xf numFmtId="190" fontId="127" fillId="0" borderId="91" xfId="108" applyFont="1" applyBorder="1" applyAlignment="1">
      <alignment horizontal="left" vertical="center" wrapText="1"/>
    </xf>
    <xf numFmtId="201" fontId="128" fillId="6" borderId="91" xfId="134" applyFont="1" applyFill="1" applyBorder="1" applyAlignment="1">
      <alignment horizontal="left" vertical="center" wrapText="1"/>
    </xf>
    <xf numFmtId="201" fontId="106" fillId="6" borderId="97" xfId="134" applyFont="1" applyFill="1" applyBorder="1" applyAlignment="1">
      <alignment vertical="center" wrapText="1"/>
    </xf>
    <xf numFmtId="201" fontId="126" fillId="6" borderId="70" xfId="134" applyFont="1" applyFill="1" applyAlignment="1">
      <alignment horizontal="left" vertical="center"/>
    </xf>
    <xf numFmtId="201" fontId="125" fillId="6" borderId="70" xfId="134" applyFont="1" applyFill="1" applyAlignment="1">
      <alignment horizontal="left" vertical="center"/>
    </xf>
    <xf numFmtId="201" fontId="125" fillId="6" borderId="70" xfId="134" applyFont="1" applyFill="1" applyAlignment="1">
      <alignment horizontal="center" vertical="center"/>
    </xf>
    <xf numFmtId="201" fontId="125" fillId="6" borderId="100" xfId="134" applyFont="1" applyFill="1" applyBorder="1" applyAlignment="1">
      <alignment horizontal="left" vertical="center"/>
    </xf>
    <xf numFmtId="201" fontId="127" fillId="6" borderId="100" xfId="134" applyFont="1" applyFill="1" applyBorder="1" applyAlignment="1">
      <alignment horizontal="left" vertical="center"/>
    </xf>
    <xf numFmtId="201" fontId="129" fillId="6" borderId="100" xfId="134" applyFont="1" applyFill="1" applyBorder="1" applyAlignment="1">
      <alignment horizontal="left" vertical="center"/>
    </xf>
    <xf numFmtId="166" fontId="123" fillId="6" borderId="100" xfId="134" applyNumberFormat="1" applyFont="1" applyFill="1" applyBorder="1" applyAlignment="1">
      <alignment horizontal="right" vertical="center"/>
    </xf>
    <xf numFmtId="201" fontId="128" fillId="6" borderId="101" xfId="134" applyFont="1" applyFill="1" applyBorder="1" applyAlignment="1">
      <alignment horizontal="left" vertical="center" wrapText="1"/>
    </xf>
    <xf numFmtId="201" fontId="128" fillId="6" borderId="97" xfId="134" applyFont="1" applyFill="1" applyBorder="1" applyAlignment="1">
      <alignment horizontal="left" vertical="center" wrapText="1"/>
    </xf>
    <xf numFmtId="201" fontId="128" fillId="6" borderId="98" xfId="134" applyFont="1" applyFill="1" applyBorder="1" applyAlignment="1">
      <alignment horizontal="left" vertical="center" wrapText="1"/>
    </xf>
    <xf numFmtId="201" fontId="128" fillId="6" borderId="92" xfId="134" applyFont="1" applyFill="1" applyBorder="1" applyAlignment="1">
      <alignment horizontal="center" vertical="center" wrapText="1"/>
    </xf>
    <xf numFmtId="201" fontId="128" fillId="6" borderId="98" xfId="134" applyFont="1" applyFill="1" applyBorder="1" applyAlignment="1">
      <alignment horizontal="center" vertical="center" wrapText="1"/>
    </xf>
    <xf numFmtId="190" fontId="127" fillId="0" borderId="92" xfId="108" applyFont="1" applyBorder="1" applyAlignment="1">
      <alignment horizontal="center" vertical="center"/>
    </xf>
    <xf numFmtId="190" fontId="127" fillId="0" borderId="98" xfId="108" applyFont="1" applyBorder="1" applyAlignment="1">
      <alignment horizontal="center" vertical="center"/>
    </xf>
    <xf numFmtId="202" fontId="131" fillId="0" borderId="71" xfId="22" applyNumberFormat="1" applyFont="1" applyFill="1" applyBorder="1"/>
    <xf numFmtId="0" fontId="74" fillId="0" borderId="70" xfId="6"/>
    <xf numFmtId="180" fontId="99" fillId="0" borderId="70" xfId="6" applyNumberFormat="1" applyFont="1"/>
    <xf numFmtId="200" fontId="131" fillId="0" borderId="71" xfId="22" applyNumberFormat="1" applyFont="1" applyFill="1" applyBorder="1"/>
    <xf numFmtId="164" fontId="34" fillId="0" borderId="70" xfId="0" applyNumberFormat="1" applyFont="1" applyBorder="1"/>
    <xf numFmtId="0" fontId="16" fillId="0" borderId="70" xfId="0" applyFont="1" applyBorder="1"/>
    <xf numFmtId="3" fontId="34" fillId="0" borderId="70" xfId="0" applyNumberFormat="1" applyFont="1" applyBorder="1"/>
    <xf numFmtId="0" fontId="122" fillId="0" borderId="81" xfId="44" applyFont="1" applyBorder="1" applyAlignment="1">
      <alignment horizontal="right" vertical="center"/>
    </xf>
    <xf numFmtId="0" fontId="122" fillId="0" borderId="85" xfId="44" applyFont="1" applyBorder="1" applyAlignment="1">
      <alignment horizontal="right" vertical="center"/>
    </xf>
    <xf numFmtId="0" fontId="122" fillId="0" borderId="80" xfId="44" applyFont="1" applyBorder="1" applyAlignment="1">
      <alignment horizontal="right" vertical="center"/>
    </xf>
    <xf numFmtId="0" fontId="122" fillId="0" borderId="70" xfId="44" applyFont="1" applyAlignment="1">
      <alignment horizontal="right" vertical="center"/>
    </xf>
    <xf numFmtId="0" fontId="0" fillId="6" borderId="70" xfId="44" applyFont="1" applyFill="1" applyAlignment="1">
      <alignment horizontal="left" wrapText="1"/>
    </xf>
    <xf numFmtId="0" fontId="6" fillId="0" borderId="70" xfId="44"/>
    <xf numFmtId="0" fontId="75" fillId="0" borderId="72" xfId="44" applyFont="1" applyBorder="1" applyAlignment="1">
      <alignment vertical="center" wrapText="1"/>
    </xf>
    <xf numFmtId="14" fontId="132" fillId="0" borderId="71" xfId="44" applyNumberFormat="1" applyFont="1" applyBorder="1" applyAlignment="1">
      <alignment wrapText="1"/>
    </xf>
    <xf numFmtId="164" fontId="132" fillId="0" borderId="71" xfId="44" applyNumberFormat="1" applyFont="1" applyBorder="1" applyAlignment="1">
      <alignment wrapText="1"/>
    </xf>
    <xf numFmtId="202" fontId="131" fillId="6" borderId="71" xfId="22" applyNumberFormat="1" applyFont="1" applyFill="1" applyBorder="1"/>
    <xf numFmtId="203" fontId="131" fillId="0" borderId="71" xfId="22" applyNumberFormat="1" applyFont="1" applyFill="1" applyBorder="1"/>
    <xf numFmtId="0" fontId="6" fillId="0" borderId="71" xfId="44" applyBorder="1" applyAlignment="1">
      <alignment wrapText="1"/>
    </xf>
    <xf numFmtId="200" fontId="131" fillId="0" borderId="71" xfId="19" applyNumberFormat="1" applyFont="1" applyFill="1" applyBorder="1"/>
    <xf numFmtId="3" fontId="0" fillId="0" borderId="0" xfId="0" applyNumberFormat="1" applyFont="1" applyAlignment="1"/>
    <xf numFmtId="0" fontId="1" fillId="10" borderId="72" xfId="44" applyFont="1" applyFill="1" applyBorder="1"/>
    <xf numFmtId="0" fontId="1" fillId="10" borderId="89" xfId="44" applyFont="1" applyFill="1" applyBorder="1"/>
    <xf numFmtId="0" fontId="133" fillId="0" borderId="72" xfId="44" applyFont="1" applyBorder="1" applyAlignment="1">
      <alignment vertical="center" wrapText="1"/>
    </xf>
    <xf numFmtId="0" fontId="1" fillId="10" borderId="72" xfId="44" applyFont="1" applyFill="1" applyBorder="1" applyAlignment="1">
      <alignment horizontal="left"/>
    </xf>
    <xf numFmtId="0" fontId="133" fillId="0" borderId="72" xfId="44" applyFont="1" applyBorder="1" applyAlignment="1">
      <alignment horizontal="left" vertical="center" wrapText="1"/>
    </xf>
    <xf numFmtId="0" fontId="1" fillId="10" borderId="72" xfId="44" applyFont="1" applyFill="1" applyBorder="1" applyAlignment="1">
      <alignment horizontal="left" wrapText="1"/>
    </xf>
    <xf numFmtId="0" fontId="133" fillId="0" borderId="72" xfId="44" applyFont="1" applyBorder="1" applyAlignment="1">
      <alignment vertical="top" wrapText="1"/>
    </xf>
    <xf numFmtId="0" fontId="133" fillId="10" borderId="72" xfId="44" applyFont="1" applyFill="1" applyBorder="1" applyAlignment="1">
      <alignment horizontal="left" wrapText="1"/>
    </xf>
    <xf numFmtId="0" fontId="1" fillId="10" borderId="89" xfId="44" applyFont="1" applyFill="1" applyBorder="1" applyAlignment="1">
      <alignment horizontal="left" wrapText="1"/>
    </xf>
    <xf numFmtId="0" fontId="1" fillId="10" borderId="95" xfId="44" applyFont="1" applyFill="1" applyBorder="1" applyAlignment="1">
      <alignment horizontal="left" wrapText="1"/>
    </xf>
    <xf numFmtId="0" fontId="133" fillId="0" borderId="72" xfId="44" applyFont="1" applyFill="1" applyBorder="1" applyAlignment="1">
      <alignment horizontal="left" wrapText="1"/>
    </xf>
    <xf numFmtId="0" fontId="1" fillId="0" borderId="72" xfId="44" applyFont="1" applyFill="1" applyBorder="1" applyAlignment="1">
      <alignment horizontal="left" wrapText="1"/>
    </xf>
    <xf numFmtId="0" fontId="84" fillId="3" borderId="7" xfId="0" applyFont="1" applyFill="1" applyBorder="1" applyAlignment="1">
      <alignment horizontal="center"/>
    </xf>
    <xf numFmtId="0" fontId="34" fillId="0" borderId="70" xfId="0" applyFont="1" applyFill="1" applyBorder="1" applyAlignment="1">
      <alignment vertical="center" wrapText="1"/>
    </xf>
    <xf numFmtId="0" fontId="34" fillId="0" borderId="70" xfId="0" applyFont="1" applyFill="1" applyBorder="1"/>
    <xf numFmtId="0" fontId="93" fillId="0" borderId="7" xfId="0" applyFont="1" applyBorder="1" applyAlignment="1">
      <alignment horizontal="center"/>
    </xf>
    <xf numFmtId="0" fontId="81" fillId="2" borderId="27" xfId="0" applyFont="1" applyFill="1" applyBorder="1" applyAlignment="1">
      <alignment horizontal="left"/>
    </xf>
    <xf numFmtId="164" fontId="105" fillId="0" borderId="72" xfId="0" applyNumberFormat="1" applyFont="1" applyBorder="1" applyAlignment="1"/>
    <xf numFmtId="3" fontId="105" fillId="0" borderId="72" xfId="0" applyNumberFormat="1" applyFont="1" applyBorder="1" applyAlignment="1"/>
    <xf numFmtId="0" fontId="105" fillId="0" borderId="72" xfId="0" applyFont="1" applyBorder="1" applyAlignment="1"/>
    <xf numFmtId="3" fontId="105" fillId="0" borderId="89" xfId="0" applyNumberFormat="1" applyFont="1" applyBorder="1" applyAlignment="1"/>
    <xf numFmtId="166" fontId="105" fillId="0" borderId="72" xfId="0" applyNumberFormat="1" applyFont="1" applyBorder="1" applyAlignment="1"/>
    <xf numFmtId="0" fontId="104" fillId="0" borderId="71" xfId="0" applyFont="1" applyBorder="1"/>
    <xf numFmtId="164" fontId="128" fillId="0" borderId="102" xfId="108" applyNumberFormat="1" applyFont="1" applyBorder="1" applyAlignment="1">
      <alignment horizontal="right" vertical="center"/>
    </xf>
    <xf numFmtId="164" fontId="128" fillId="0" borderId="101" xfId="108" applyNumberFormat="1" applyFont="1" applyBorder="1" applyAlignment="1">
      <alignment horizontal="right" vertical="center"/>
    </xf>
    <xf numFmtId="3" fontId="128" fillId="0" borderId="101" xfId="108" applyNumberFormat="1" applyFont="1" applyBorder="1" applyAlignment="1">
      <alignment vertical="center"/>
    </xf>
    <xf numFmtId="0" fontId="0" fillId="0" borderId="70" xfId="0" applyBorder="1"/>
    <xf numFmtId="166" fontId="128" fillId="0" borderId="101" xfId="108" applyNumberFormat="1" applyFont="1" applyBorder="1" applyAlignment="1">
      <alignment vertical="center"/>
    </xf>
    <xf numFmtId="0" fontId="71" fillId="0" borderId="0" xfId="0" applyFont="1" applyAlignment="1">
      <alignment horizontal="right"/>
    </xf>
    <xf numFmtId="4" fontId="72" fillId="0" borderId="0" xfId="0" applyNumberFormat="1" applyFont="1" applyAlignment="1">
      <alignment horizontal="right"/>
    </xf>
    <xf numFmtId="0" fontId="72" fillId="0" borderId="0" xfId="0" applyFont="1" applyAlignment="1">
      <alignment horizontal="right" vertical="center" wrapText="1"/>
    </xf>
    <xf numFmtId="181" fontId="99" fillId="0" borderId="71" xfId="0" applyNumberFormat="1" applyFont="1" applyBorder="1"/>
    <xf numFmtId="164" fontId="134" fillId="0" borderId="71" xfId="0" applyNumberFormat="1" applyFont="1" applyBorder="1"/>
    <xf numFmtId="0" fontId="104" fillId="0" borderId="72" xfId="0" applyFont="1" applyBorder="1"/>
    <xf numFmtId="166" fontId="128" fillId="0" borderId="102" xfId="108" applyNumberFormat="1" applyFont="1" applyBorder="1" applyAlignment="1">
      <alignment vertical="center"/>
    </xf>
    <xf numFmtId="164" fontId="128" fillId="0" borderId="71" xfId="108" applyNumberFormat="1" applyFont="1" applyBorder="1" applyAlignment="1">
      <alignment horizontal="right" vertical="center"/>
    </xf>
    <xf numFmtId="3" fontId="128" fillId="0" borderId="71" xfId="108" applyNumberFormat="1" applyFont="1" applyBorder="1" applyAlignment="1">
      <alignment vertical="center"/>
    </xf>
    <xf numFmtId="166" fontId="128" fillId="0" borderId="71" xfId="108" applyNumberFormat="1" applyFont="1" applyBorder="1" applyAlignment="1">
      <alignment vertical="center"/>
    </xf>
    <xf numFmtId="14" fontId="83" fillId="0" borderId="71" xfId="0" applyNumberFormat="1" applyFont="1" applyBorder="1" applyAlignment="1">
      <alignment horizontal="center" vertical="center"/>
    </xf>
    <xf numFmtId="0" fontId="13" fillId="0" borderId="71" xfId="0" applyFont="1" applyBorder="1"/>
    <xf numFmtId="0" fontId="12" fillId="0" borderId="1" xfId="0" applyFont="1" applyBorder="1" applyAlignment="1">
      <alignment horizontal="left" vertical="top" wrapText="1"/>
    </xf>
    <xf numFmtId="0" fontId="13" fillId="0" borderId="11" xfId="0" applyFont="1" applyBorder="1"/>
    <xf numFmtId="0" fontId="11" fillId="2" borderId="17" xfId="0" applyFont="1" applyFill="1" applyBorder="1" applyAlignment="1">
      <alignment horizontal="left" vertical="top" wrapText="1"/>
    </xf>
    <xf numFmtId="0" fontId="13" fillId="0" borderId="18" xfId="0" applyFont="1" applyBorder="1"/>
    <xf numFmtId="0" fontId="11" fillId="0" borderId="13" xfId="0" applyFont="1" applyBorder="1" applyAlignment="1">
      <alignment horizontal="left" vertical="top" wrapText="1"/>
    </xf>
    <xf numFmtId="0" fontId="13" fillId="0" borderId="14" xfId="0" applyFont="1" applyBorder="1"/>
    <xf numFmtId="0" fontId="11" fillId="0" borderId="1" xfId="0" applyFont="1" applyBorder="1" applyAlignment="1">
      <alignment horizontal="left" vertical="center"/>
    </xf>
    <xf numFmtId="0" fontId="11" fillId="0" borderId="3" xfId="0" applyFont="1" applyBorder="1" applyAlignment="1">
      <alignment vertical="top" wrapText="1"/>
    </xf>
    <xf numFmtId="0" fontId="13" fillId="0" borderId="23" xfId="0" applyFont="1" applyBorder="1"/>
    <xf numFmtId="0" fontId="11" fillId="0" borderId="1" xfId="0" applyFont="1" applyBorder="1" applyAlignment="1">
      <alignment horizontal="left" vertical="top"/>
    </xf>
    <xf numFmtId="0" fontId="11" fillId="2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vertical="top" wrapText="1"/>
    </xf>
    <xf numFmtId="0" fontId="12" fillId="0" borderId="8" xfId="0" applyFont="1" applyBorder="1" applyAlignment="1">
      <alignment horizontal="left" vertical="center" wrapText="1"/>
    </xf>
    <xf numFmtId="0" fontId="13" fillId="0" borderId="12" xfId="0" applyFont="1" applyBorder="1"/>
    <xf numFmtId="0" fontId="13" fillId="0" borderId="15" xfId="0" applyFont="1" applyBorder="1"/>
    <xf numFmtId="0" fontId="11" fillId="0" borderId="6" xfId="0" applyFont="1" applyBorder="1" applyAlignment="1">
      <alignment horizontal="left" vertical="top" wrapText="1"/>
    </xf>
    <xf numFmtId="0" fontId="13" fillId="0" borderId="9" xfId="0" applyFont="1" applyBorder="1"/>
    <xf numFmtId="0" fontId="11" fillId="0" borderId="10" xfId="0" applyFont="1" applyBorder="1" applyAlignment="1">
      <alignment horizontal="left" vertical="top" wrapText="1"/>
    </xf>
    <xf numFmtId="0" fontId="13" fillId="0" borderId="16" xfId="0" applyFont="1" applyBorder="1"/>
    <xf numFmtId="0" fontId="11" fillId="0" borderId="1" xfId="0" applyFont="1" applyBorder="1" applyAlignment="1">
      <alignment horizontal="left" vertical="top" wrapText="1"/>
    </xf>
    <xf numFmtId="14" fontId="12" fillId="0" borderId="2" xfId="0" applyNumberFormat="1" applyFont="1" applyBorder="1" applyAlignment="1">
      <alignment horizontal="center" vertical="center"/>
    </xf>
    <xf numFmtId="0" fontId="13" fillId="0" borderId="4" xfId="0" applyFont="1" applyBorder="1"/>
    <xf numFmtId="0" fontId="10" fillId="0" borderId="0" xfId="0" applyFont="1" applyAlignment="1">
      <alignment wrapText="1"/>
    </xf>
    <xf numFmtId="0" fontId="0" fillId="0" borderId="0" xfId="0" applyFont="1" applyAlignment="1"/>
    <xf numFmtId="0" fontId="11" fillId="0" borderId="2" xfId="0" applyFont="1" applyBorder="1" applyAlignment="1">
      <alignment horizontal="center" vertical="center"/>
    </xf>
    <xf numFmtId="14" fontId="12" fillId="0" borderId="17" xfId="0" applyNumberFormat="1" applyFont="1" applyBorder="1" applyAlignment="1">
      <alignment horizontal="center" vertical="center"/>
    </xf>
    <xf numFmtId="0" fontId="74" fillId="0" borderId="71" xfId="30" applyBorder="1" applyAlignment="1">
      <alignment horizontal="left" vertical="top" wrapText="1"/>
    </xf>
    <xf numFmtId="0" fontId="75" fillId="0" borderId="71" xfId="30" applyFont="1" applyBorder="1" applyAlignment="1">
      <alignment horizontal="left" vertical="top" wrapText="1"/>
    </xf>
    <xf numFmtId="0" fontId="118" fillId="0" borderId="71" xfId="0" applyFont="1" applyBorder="1" applyAlignment="1">
      <alignment horizontal="center" wrapText="1"/>
    </xf>
    <xf numFmtId="0" fontId="75" fillId="0" borderId="71" xfId="30" applyFont="1" applyBorder="1" applyAlignment="1">
      <alignment vertical="top" wrapText="1"/>
    </xf>
    <xf numFmtId="0" fontId="75" fillId="6" borderId="71" xfId="30" applyFont="1" applyFill="1" applyBorder="1" applyAlignment="1">
      <alignment horizontal="left" vertical="top" wrapText="1"/>
    </xf>
    <xf numFmtId="0" fontId="75" fillId="0" borderId="71" xfId="30" applyFont="1" applyBorder="1" applyAlignment="1">
      <alignment horizontal="left" vertical="center" wrapText="1"/>
    </xf>
    <xf numFmtId="14" fontId="24" fillId="2" borderId="2" xfId="0" applyNumberFormat="1" applyFont="1" applyFill="1" applyBorder="1" applyAlignment="1">
      <alignment horizontal="right" vertical="center" wrapText="1"/>
    </xf>
    <xf numFmtId="0" fontId="13" fillId="0" borderId="5" xfId="0" applyFont="1" applyBorder="1"/>
    <xf numFmtId="0" fontId="23" fillId="2" borderId="34" xfId="0" applyFont="1" applyFill="1" applyBorder="1" applyAlignment="1">
      <alignment horizontal="center" vertical="center" wrapText="1"/>
    </xf>
    <xf numFmtId="0" fontId="13" fillId="0" borderId="35" xfId="0" applyFont="1" applyBorder="1"/>
    <xf numFmtId="0" fontId="13" fillId="0" borderId="36" xfId="0" applyFont="1" applyBorder="1"/>
    <xf numFmtId="3" fontId="33" fillId="0" borderId="0" xfId="0" applyNumberFormat="1" applyFont="1" applyAlignment="1">
      <alignment horizontal="center" wrapText="1"/>
    </xf>
    <xf numFmtId="0" fontId="23" fillId="2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14" fontId="81" fillId="2" borderId="71" xfId="0" applyNumberFormat="1" applyFont="1" applyFill="1" applyBorder="1" applyAlignment="1">
      <alignment horizontal="right" vertical="center" wrapText="1"/>
    </xf>
    <xf numFmtId="14" fontId="81" fillId="2" borderId="17" xfId="0" applyNumberFormat="1" applyFont="1" applyFill="1" applyBorder="1" applyAlignment="1">
      <alignment horizontal="right" vertical="center" wrapText="1"/>
    </xf>
    <xf numFmtId="0" fontId="13" fillId="0" borderId="32" xfId="0" applyFont="1" applyBorder="1"/>
    <xf numFmtId="14" fontId="35" fillId="0" borderId="42" xfId="0" applyNumberFormat="1" applyFont="1" applyBorder="1" applyAlignment="1">
      <alignment horizontal="center" vertical="center"/>
    </xf>
    <xf numFmtId="0" fontId="13" fillId="0" borderId="48" xfId="0" applyFont="1" applyBorder="1"/>
    <xf numFmtId="14" fontId="35" fillId="0" borderId="41" xfId="0" applyNumberFormat="1" applyFont="1" applyBorder="1" applyAlignment="1">
      <alignment horizontal="center" vertical="center"/>
    </xf>
    <xf numFmtId="0" fontId="13" fillId="0" borderId="47" xfId="0" applyFont="1" applyBorder="1"/>
    <xf numFmtId="0" fontId="87" fillId="0" borderId="42" xfId="0" applyFont="1" applyBorder="1" applyAlignment="1">
      <alignment horizontal="center" vertical="center"/>
    </xf>
    <xf numFmtId="0" fontId="35" fillId="0" borderId="42" xfId="0" applyFont="1" applyBorder="1" applyAlignment="1">
      <alignment horizontal="center" vertical="center"/>
    </xf>
    <xf numFmtId="14" fontId="35" fillId="0" borderId="40" xfId="0" applyNumberFormat="1" applyFont="1" applyBorder="1" applyAlignment="1">
      <alignment horizontal="center" vertical="center"/>
    </xf>
    <xf numFmtId="0" fontId="13" fillId="0" borderId="46" xfId="0" applyFont="1" applyBorder="1"/>
    <xf numFmtId="14" fontId="35" fillId="0" borderId="38" xfId="0" applyNumberFormat="1" applyFont="1" applyBorder="1" applyAlignment="1">
      <alignment horizontal="center" vertical="center"/>
    </xf>
    <xf numFmtId="0" fontId="13" fillId="0" borderId="44" xfId="0" applyFont="1" applyBorder="1"/>
    <xf numFmtId="14" fontId="35" fillId="0" borderId="39" xfId="0" applyNumberFormat="1" applyFont="1" applyBorder="1" applyAlignment="1">
      <alignment horizontal="center" vertical="center"/>
    </xf>
    <xf numFmtId="0" fontId="13" fillId="0" borderId="45" xfId="0" applyFont="1" applyBorder="1"/>
    <xf numFmtId="0" fontId="14" fillId="0" borderId="38" xfId="0" applyFont="1" applyBorder="1" applyAlignment="1">
      <alignment horizontal="center" vertical="center"/>
    </xf>
    <xf numFmtId="14" fontId="14" fillId="0" borderId="38" xfId="0" applyNumberFormat="1" applyFont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84" fillId="2" borderId="17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13" fillId="0" borderId="50" xfId="0" applyFont="1" applyBorder="1"/>
    <xf numFmtId="0" fontId="16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84" fillId="2" borderId="71" xfId="0" applyFont="1" applyFill="1" applyBorder="1" applyAlignment="1">
      <alignment horizontal="center" vertical="center" wrapText="1"/>
    </xf>
    <xf numFmtId="0" fontId="34" fillId="2" borderId="17" xfId="0" applyFont="1" applyFill="1" applyBorder="1" applyAlignment="1">
      <alignment horizontal="center" vertical="center" wrapText="1"/>
    </xf>
    <xf numFmtId="0" fontId="104" fillId="0" borderId="71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0" fontId="16" fillId="0" borderId="71" xfId="0" applyFont="1" applyBorder="1" applyAlignment="1">
      <alignment horizontal="center"/>
    </xf>
    <xf numFmtId="0" fontId="86" fillId="2" borderId="53" xfId="0" applyFont="1" applyFill="1" applyBorder="1" applyAlignment="1">
      <alignment horizontal="center" vertical="center" wrapText="1"/>
    </xf>
    <xf numFmtId="0" fontId="13" fillId="0" borderId="70" xfId="0" applyFont="1" applyBorder="1"/>
    <xf numFmtId="0" fontId="90" fillId="0" borderId="1" xfId="0" applyFont="1" applyBorder="1" applyAlignment="1">
      <alignment horizontal="center"/>
    </xf>
    <xf numFmtId="0" fontId="13" fillId="0" borderId="51" xfId="0" applyFont="1" applyBorder="1"/>
    <xf numFmtId="0" fontId="49" fillId="0" borderId="3" xfId="0" applyFont="1" applyBorder="1" applyAlignment="1">
      <alignment horizontal="center"/>
    </xf>
    <xf numFmtId="0" fontId="13" fillId="0" borderId="53" xfId="0" applyFont="1" applyBorder="1"/>
    <xf numFmtId="0" fontId="16" fillId="0" borderId="54" xfId="0" applyFont="1" applyBorder="1" applyAlignment="1">
      <alignment horizontal="center"/>
    </xf>
    <xf numFmtId="0" fontId="13" fillId="0" borderId="54" xfId="0" applyFont="1" applyBorder="1"/>
    <xf numFmtId="0" fontId="16" fillId="0" borderId="1" xfId="0" applyFont="1" applyBorder="1" applyAlignment="1">
      <alignment horizontal="center"/>
    </xf>
    <xf numFmtId="0" fontId="48" fillId="2" borderId="1" xfId="0" applyFont="1" applyFill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178" fontId="48" fillId="2" borderId="1" xfId="0" applyNumberFormat="1" applyFont="1" applyFill="1" applyBorder="1" applyAlignment="1">
      <alignment horizontal="left"/>
    </xf>
    <xf numFmtId="0" fontId="48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1" fontId="48" fillId="2" borderId="1" xfId="0" applyNumberFormat="1" applyFont="1" applyFill="1" applyBorder="1" applyAlignment="1">
      <alignment horizontal="left" vertical="center" wrapText="1"/>
    </xf>
    <xf numFmtId="0" fontId="48" fillId="2" borderId="34" xfId="0" applyFont="1" applyFill="1" applyBorder="1" applyAlignment="1">
      <alignment horizontal="center" vertical="center" wrapText="1"/>
    </xf>
    <xf numFmtId="0" fontId="13" fillId="0" borderId="52" xfId="0" applyFont="1" applyBorder="1"/>
    <xf numFmtId="0" fontId="47" fillId="0" borderId="1" xfId="0" applyFont="1" applyBorder="1" applyAlignment="1">
      <alignment horizontal="left"/>
    </xf>
    <xf numFmtId="0" fontId="47" fillId="0" borderId="1" xfId="0" applyFont="1" applyBorder="1" applyAlignment="1">
      <alignment horizontal="left" wrapText="1"/>
    </xf>
    <xf numFmtId="0" fontId="48" fillId="2" borderId="2" xfId="0" applyFont="1" applyFill="1" applyBorder="1" applyAlignment="1">
      <alignment horizontal="center" vertical="center" wrapText="1"/>
    </xf>
    <xf numFmtId="0" fontId="86" fillId="2" borderId="34" xfId="0" applyFont="1" applyFill="1" applyBorder="1" applyAlignment="1">
      <alignment horizontal="center" vertical="center" wrapText="1"/>
    </xf>
    <xf numFmtId="0" fontId="86" fillId="2" borderId="71" xfId="0" applyFont="1" applyFill="1" applyBorder="1" applyAlignment="1">
      <alignment horizontal="center" vertical="center" wrapText="1"/>
    </xf>
    <xf numFmtId="0" fontId="48" fillId="2" borderId="72" xfId="0" applyFont="1" applyFill="1" applyBorder="1" applyAlignment="1">
      <alignment horizontal="center" vertical="center" wrapText="1"/>
    </xf>
    <xf numFmtId="0" fontId="13" fillId="0" borderId="72" xfId="0" applyFont="1" applyBorder="1"/>
    <xf numFmtId="0" fontId="48" fillId="2" borderId="71" xfId="0" applyFont="1" applyFill="1" applyBorder="1" applyAlignment="1">
      <alignment horizontal="center" vertical="center" wrapText="1"/>
    </xf>
    <xf numFmtId="0" fontId="48" fillId="2" borderId="17" xfId="0" applyFont="1" applyFill="1" applyBorder="1" applyAlignment="1">
      <alignment horizontal="center" vertical="center" wrapText="1"/>
    </xf>
    <xf numFmtId="0" fontId="112" fillId="2" borderId="83" xfId="0" applyFont="1" applyFill="1" applyBorder="1" applyAlignment="1">
      <alignment horizontal="center" vertical="center" wrapText="1"/>
    </xf>
    <xf numFmtId="0" fontId="13" fillId="0" borderId="83" xfId="0" applyFont="1" applyBorder="1"/>
    <xf numFmtId="0" fontId="93" fillId="0" borderId="1" xfId="0" applyFont="1" applyBorder="1" applyAlignment="1">
      <alignment horizontal="center" vertical="center"/>
    </xf>
    <xf numFmtId="3" fontId="53" fillId="0" borderId="3" xfId="0" applyNumberFormat="1" applyFont="1" applyBorder="1" applyAlignment="1">
      <alignment horizontal="center" vertical="center"/>
    </xf>
    <xf numFmtId="0" fontId="13" fillId="0" borderId="33" xfId="0" applyFont="1" applyBorder="1"/>
    <xf numFmtId="0" fontId="13" fillId="0" borderId="55" xfId="0" applyFont="1" applyBorder="1"/>
    <xf numFmtId="3" fontId="53" fillId="0" borderId="1" xfId="0" applyNumberFormat="1" applyFont="1" applyBorder="1" applyAlignment="1">
      <alignment horizontal="center"/>
    </xf>
    <xf numFmtId="17" fontId="28" fillId="2" borderId="71" xfId="0" applyNumberFormat="1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3" fontId="12" fillId="0" borderId="3" xfId="0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/>
    </xf>
    <xf numFmtId="3" fontId="12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50" xfId="0" applyFont="1" applyBorder="1" applyAlignment="1">
      <alignment horizontal="center" vertical="center"/>
    </xf>
    <xf numFmtId="17" fontId="28" fillId="2" borderId="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17" fontId="28" fillId="2" borderId="17" xfId="0" applyNumberFormat="1" applyFont="1" applyFill="1" applyBorder="1" applyAlignment="1">
      <alignment horizontal="center" vertical="center" wrapText="1"/>
    </xf>
    <xf numFmtId="3" fontId="128" fillId="0" borderId="103" xfId="108" applyNumberFormat="1" applyFont="1" applyBorder="1" applyAlignment="1">
      <alignment horizontal="right" vertical="center"/>
    </xf>
    <xf numFmtId="3" fontId="128" fillId="0" borderId="102" xfId="108" applyNumberFormat="1" applyFont="1" applyBorder="1" applyAlignment="1">
      <alignment horizontal="right" vertical="center"/>
    </xf>
    <xf numFmtId="201" fontId="125" fillId="6" borderId="87" xfId="134" applyFont="1" applyFill="1" applyBorder="1" applyAlignment="1">
      <alignment horizontal="left" wrapText="1"/>
    </xf>
    <xf numFmtId="201" fontId="125" fillId="6" borderId="88" xfId="134" applyFont="1" applyFill="1" applyBorder="1" applyAlignment="1">
      <alignment horizontal="left" wrapText="1"/>
    </xf>
    <xf numFmtId="201" fontId="127" fillId="6" borderId="89" xfId="134" applyFont="1" applyFill="1" applyBorder="1" applyAlignment="1">
      <alignment horizontal="left" vertical="center" wrapText="1"/>
    </xf>
    <xf numFmtId="201" fontId="127" fillId="6" borderId="90" xfId="134" applyFont="1" applyFill="1" applyBorder="1" applyAlignment="1">
      <alignment horizontal="left" vertical="center" wrapText="1"/>
    </xf>
    <xf numFmtId="201" fontId="127" fillId="6" borderId="83" xfId="134" applyFont="1" applyFill="1" applyBorder="1" applyAlignment="1">
      <alignment horizontal="left" vertical="center" wrapText="1"/>
    </xf>
    <xf numFmtId="201" fontId="127" fillId="6" borderId="93" xfId="134" applyFont="1" applyFill="1" applyBorder="1" applyAlignment="1">
      <alignment horizontal="left" vertical="center" wrapText="1"/>
    </xf>
    <xf numFmtId="201" fontId="127" fillId="6" borderId="95" xfId="134" applyFont="1" applyFill="1" applyBorder="1" applyAlignment="1">
      <alignment horizontal="left" vertical="center" wrapText="1"/>
    </xf>
    <xf numFmtId="201" fontId="127" fillId="6" borderId="96" xfId="134" applyFont="1" applyFill="1" applyBorder="1" applyAlignment="1">
      <alignment horizontal="left" vertical="center" wrapText="1"/>
    </xf>
    <xf numFmtId="201" fontId="127" fillId="6" borderId="91" xfId="134" applyFont="1" applyFill="1" applyBorder="1" applyAlignment="1">
      <alignment horizontal="left" vertical="center" wrapText="1"/>
    </xf>
    <xf numFmtId="190" fontId="127" fillId="0" borderId="89" xfId="108" applyFont="1" applyBorder="1" applyAlignment="1">
      <alignment horizontal="left" vertical="center" wrapText="1"/>
    </xf>
    <xf numFmtId="190" fontId="127" fillId="0" borderId="90" xfId="108" applyFont="1" applyBorder="1" applyAlignment="1">
      <alignment horizontal="left" vertical="center" wrapText="1"/>
    </xf>
    <xf numFmtId="190" fontId="127" fillId="0" borderId="83" xfId="108" applyFont="1" applyBorder="1" applyAlignment="1">
      <alignment horizontal="left" vertical="center" wrapText="1"/>
    </xf>
    <xf numFmtId="190" fontId="127" fillId="0" borderId="93" xfId="108" applyFont="1" applyBorder="1" applyAlignment="1">
      <alignment horizontal="left" vertical="center" wrapText="1"/>
    </xf>
    <xf numFmtId="190" fontId="127" fillId="0" borderId="95" xfId="108" applyFont="1" applyBorder="1" applyAlignment="1">
      <alignment horizontal="left" vertical="center" wrapText="1"/>
    </xf>
    <xf numFmtId="190" fontId="127" fillId="0" borderId="96" xfId="108" applyFont="1" applyBorder="1" applyAlignment="1">
      <alignment horizontal="left" vertical="center" wrapText="1"/>
    </xf>
    <xf numFmtId="190" fontId="127" fillId="0" borderId="72" xfId="108" applyFont="1" applyBorder="1" applyAlignment="1">
      <alignment horizontal="left" vertical="center" wrapText="1"/>
    </xf>
    <xf numFmtId="190" fontId="127" fillId="0" borderId="99" xfId="108" applyFont="1" applyBorder="1" applyAlignment="1">
      <alignment horizontal="left" vertical="center" wrapText="1"/>
    </xf>
    <xf numFmtId="49" fontId="27" fillId="0" borderId="2" xfId="0" applyNumberFormat="1" applyFont="1" applyBorder="1" applyAlignment="1">
      <alignment horizontal="left" wrapText="1"/>
    </xf>
    <xf numFmtId="14" fontId="96" fillId="2" borderId="71" xfId="0" applyNumberFormat="1" applyFont="1" applyFill="1" applyBorder="1" applyAlignment="1">
      <alignment horizontal="center" vertical="center"/>
    </xf>
    <xf numFmtId="14" fontId="96" fillId="2" borderId="17" xfId="0" applyNumberFormat="1" applyFont="1" applyFill="1" applyBorder="1" applyAlignment="1">
      <alignment horizontal="center" vertical="center"/>
    </xf>
    <xf numFmtId="14" fontId="65" fillId="2" borderId="2" xfId="0" applyNumberFormat="1" applyFont="1" applyFill="1" applyBorder="1" applyAlignment="1">
      <alignment horizontal="center" vertical="center"/>
    </xf>
    <xf numFmtId="0" fontId="13" fillId="0" borderId="64" xfId="0" applyFont="1" applyBorder="1"/>
    <xf numFmtId="0" fontId="63" fillId="2" borderId="68" xfId="0" applyFont="1" applyFill="1" applyBorder="1" applyAlignment="1">
      <alignment horizontal="center"/>
    </xf>
    <xf numFmtId="0" fontId="13" fillId="0" borderId="69" xfId="0" applyFont="1" applyBorder="1"/>
    <xf numFmtId="14" fontId="19" fillId="2" borderId="2" xfId="0" applyNumberFormat="1" applyFont="1" applyFill="1" applyBorder="1" applyAlignment="1">
      <alignment horizontal="center" vertical="center"/>
    </xf>
    <xf numFmtId="178" fontId="47" fillId="2" borderId="1" xfId="0" applyNumberFormat="1" applyFont="1" applyFill="1" applyBorder="1" applyAlignment="1">
      <alignment horizontal="left"/>
    </xf>
    <xf numFmtId="178" fontId="48" fillId="2" borderId="1" xfId="0" applyNumberFormat="1" applyFont="1" applyFill="1" applyBorder="1" applyAlignment="1">
      <alignment horizontal="left" wrapText="1"/>
    </xf>
    <xf numFmtId="14" fontId="37" fillId="0" borderId="2" xfId="0" applyNumberFormat="1" applyFont="1" applyBorder="1" applyAlignment="1">
      <alignment horizontal="center"/>
    </xf>
    <xf numFmtId="14" fontId="37" fillId="0" borderId="17" xfId="0" applyNumberFormat="1" applyFont="1" applyBorder="1" applyAlignment="1">
      <alignment horizontal="center"/>
    </xf>
    <xf numFmtId="0" fontId="13" fillId="0" borderId="61" xfId="0" applyFont="1" applyBorder="1"/>
    <xf numFmtId="0" fontId="47" fillId="0" borderId="3" xfId="0" applyFont="1" applyBorder="1" applyAlignment="1">
      <alignment horizontal="left" vertical="center" wrapText="1"/>
    </xf>
    <xf numFmtId="0" fontId="47" fillId="0" borderId="53" xfId="0" applyFont="1" applyBorder="1" applyAlignment="1">
      <alignment horizontal="left"/>
    </xf>
    <xf numFmtId="14" fontId="37" fillId="0" borderId="71" xfId="0" applyNumberFormat="1" applyFont="1" applyBorder="1" applyAlignment="1">
      <alignment horizontal="center"/>
    </xf>
    <xf numFmtId="0" fontId="16" fillId="0" borderId="81" xfId="0" applyFont="1" applyBorder="1" applyAlignment="1">
      <alignment horizontal="center"/>
    </xf>
    <xf numFmtId="0" fontId="16" fillId="0" borderId="80" xfId="0" applyFont="1" applyBorder="1" applyAlignment="1">
      <alignment horizontal="center"/>
    </xf>
    <xf numFmtId="0" fontId="13" fillId="0" borderId="84" xfId="0" applyFont="1" applyBorder="1" applyAlignment="1">
      <alignment horizontal="center"/>
    </xf>
    <xf numFmtId="0" fontId="13" fillId="0" borderId="73" xfId="0" applyFont="1" applyBorder="1" applyAlignment="1">
      <alignment horizontal="center"/>
    </xf>
    <xf numFmtId="201" fontId="125" fillId="9" borderId="104" xfId="134" applyFont="1" applyFill="1" applyBorder="1" applyAlignment="1">
      <alignment horizontal="center" vertical="center"/>
    </xf>
    <xf numFmtId="164" fontId="83" fillId="0" borderId="71" xfId="0" applyNumberFormat="1" applyFont="1" applyBorder="1" applyAlignment="1">
      <alignment horizontal="right"/>
    </xf>
    <xf numFmtId="0" fontId="90" fillId="0" borderId="71" xfId="0" applyFont="1" applyBorder="1"/>
    <xf numFmtId="3" fontId="83" fillId="0" borderId="71" xfId="0" applyNumberFormat="1" applyFont="1" applyBorder="1"/>
    <xf numFmtId="3" fontId="90" fillId="0" borderId="71" xfId="0" applyNumberFormat="1" applyFont="1" applyBorder="1"/>
    <xf numFmtId="0" fontId="90" fillId="0" borderId="71" xfId="0" applyFont="1" applyBorder="1" applyAlignment="1"/>
    <xf numFmtId="175" fontId="83" fillId="0" borderId="71" xfId="0" applyNumberFormat="1" applyFont="1" applyBorder="1" applyAlignment="1">
      <alignment vertical="center"/>
    </xf>
    <xf numFmtId="164" fontId="83" fillId="0" borderId="71" xfId="0" applyNumberFormat="1" applyFont="1" applyBorder="1"/>
    <xf numFmtId="17" fontId="120" fillId="2" borderId="71" xfId="0" applyNumberFormat="1" applyFont="1" applyFill="1" applyBorder="1" applyAlignment="1">
      <alignment horizontal="center" vertical="center" wrapText="1"/>
    </xf>
  </cellXfs>
  <cellStyles count="187">
    <cellStyle name="_x0007__x0005_" xfId="5"/>
    <cellStyle name="_x0007__x0005_ 2" xfId="18"/>
    <cellStyle name="%" xfId="21"/>
    <cellStyle name="% 2" xfId="90"/>
    <cellStyle name="Euro" xfId="33"/>
    <cellStyle name="Euro 2" xfId="34"/>
    <cellStyle name="Euro 2 2" xfId="35"/>
    <cellStyle name="Euro 3" xfId="36"/>
    <cellStyle name="Hipervínculo 2" xfId="9"/>
    <cellStyle name="Millares [0] 2" xfId="42"/>
    <cellStyle name="Millares [0] 2 2" xfId="94"/>
    <cellStyle name="Millares [0] 3" xfId="48"/>
    <cellStyle name="Millares [0] 3 2" xfId="13"/>
    <cellStyle name="Millares [0] 4" xfId="141"/>
    <cellStyle name="Millares [0] 5" xfId="148"/>
    <cellStyle name="Millares [0] 6" xfId="154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3" xfId="60"/>
    <cellStyle name="Millares 2 4" xfId="15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0" xfId="111"/>
    <cellStyle name="Millares 41" xfId="109"/>
    <cellStyle name="Millares 42" xfId="137"/>
    <cellStyle name="Millares 43" xfId="147"/>
    <cellStyle name="Millares 44" xfId="146"/>
    <cellStyle name="Millares 45" xfId="180"/>
    <cellStyle name="Millares 46" xfId="184"/>
    <cellStyle name="Millares 47" xfId="181"/>
    <cellStyle name="Millares 48" xfId="185"/>
    <cellStyle name="Millares 49" xfId="186"/>
    <cellStyle name="Millares 5" xfId="41"/>
    <cellStyle name="Millares 6" xfId="29"/>
    <cellStyle name="Millares 7" xfId="25"/>
    <cellStyle name="Millares 8" xfId="47"/>
    <cellStyle name="Millares 9" xfId="57"/>
    <cellStyle name="Moneda [0] 2" xfId="62"/>
    <cellStyle name="Moneda [0] 3" xfId="97"/>
    <cellStyle name="Moneda [0] 4" xfId="179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22" xfId="140"/>
    <cellStyle name="Moneda 23" xfId="142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ormal" xfId="0" builtinId="0"/>
    <cellStyle name="Normal 10" xfId="43"/>
    <cellStyle name="Normal 10 2" xfId="6"/>
    <cellStyle name="Normal 10 3" xfId="150"/>
    <cellStyle name="Normal 11" xfId="58"/>
    <cellStyle name="Normal 12" xfId="44"/>
    <cellStyle name="Normal 12 2" xfId="91"/>
    <cellStyle name="Normal 12 3" xfId="115"/>
    <cellStyle name="Normal 13" xfId="75"/>
    <cellStyle name="Normal 14" xfId="112"/>
    <cellStyle name="Normal 15" xfId="113"/>
    <cellStyle name="Normal 16" xfId="129"/>
    <cellStyle name="Normal 17" xfId="133"/>
    <cellStyle name="Normal 18" xfId="138"/>
    <cellStyle name="Normal 19" xfId="144"/>
    <cellStyle name="Normal 2" xfId="8"/>
    <cellStyle name="Normal 2 2" xfId="16"/>
    <cellStyle name="Normal 2 2 2" xfId="30"/>
    <cellStyle name="Normal 2 3" xfId="20"/>
    <cellStyle name="Normal 2 3 2" xfId="31"/>
    <cellStyle name="Normal 2 3 3" xfId="45"/>
    <cellStyle name="Normal 2 3 4" xfId="139"/>
    <cellStyle name="Normal 2 3 5" xfId="145"/>
    <cellStyle name="Normal 2 3 6" xfId="152"/>
    <cellStyle name="Normal 2 4" xfId="127"/>
    <cellStyle name="Normal 2 5" xfId="135"/>
    <cellStyle name="Normal 2 6 2" xfId="14"/>
    <cellStyle name="Normal 2_Hoja3" xfId="32"/>
    <cellStyle name="Normal 20" xfId="151"/>
    <cellStyle name="Normal 21" xfId="155"/>
    <cellStyle name="Normal 22" xfId="153"/>
    <cellStyle name="Normal 23" xfId="156"/>
    <cellStyle name="Normal 24" xfId="157"/>
    <cellStyle name="Normal 25" xfId="158"/>
    <cellStyle name="Normal 26" xfId="159"/>
    <cellStyle name="Normal 27" xfId="160"/>
    <cellStyle name="Normal 28" xfId="161"/>
    <cellStyle name="Normal 29" xfId="162"/>
    <cellStyle name="Normal 3" xfId="4"/>
    <cellStyle name="Normal 3 2" xfId="17"/>
    <cellStyle name="Normal 3 2 2" xfId="27"/>
    <cellStyle name="Normal 30" xfId="163"/>
    <cellStyle name="Normal 31" xfId="164"/>
    <cellStyle name="Normal 32" xfId="165"/>
    <cellStyle name="Normal 33" xfId="166"/>
    <cellStyle name="Normal 34" xfId="167"/>
    <cellStyle name="Normal 35" xfId="168"/>
    <cellStyle name="Normal 36" xfId="169"/>
    <cellStyle name="Normal 37" xfId="170"/>
    <cellStyle name="Normal 38" xfId="171"/>
    <cellStyle name="Normal 39" xfId="172"/>
    <cellStyle name="Normal 4" xfId="1"/>
    <cellStyle name="Normal 4 2" xfId="50"/>
    <cellStyle name="Normal 40" xfId="173"/>
    <cellStyle name="Normal 41" xfId="174"/>
    <cellStyle name="Normal 42" xfId="175"/>
    <cellStyle name="Normal 43" xfId="176"/>
    <cellStyle name="Normal 44" xfId="177"/>
    <cellStyle name="Normal 45" xfId="178"/>
    <cellStyle name="Normal 46" xfId="182"/>
    <cellStyle name="Normal 47" xfId="183"/>
    <cellStyle name="Normal 5" xfId="10"/>
    <cellStyle name="Normal 5 2" xfId="26"/>
    <cellStyle name="Normal 5 3" xfId="51"/>
    <cellStyle name="Normal 6" xfId="23"/>
    <cellStyle name="Normal 6 2" xfId="52"/>
    <cellStyle name="Normal 6 3" xfId="11"/>
    <cellStyle name="Normal 6 3 2" xfId="63"/>
    <cellStyle name="Normal 6 3 2 2" xfId="108"/>
    <cellStyle name="Normal 6 3 2 3" xfId="134"/>
    <cellStyle name="Normal 6 3 3" xfId="120"/>
    <cellStyle name="Normal 7" xfId="53"/>
    <cellStyle name="Normal 8" xfId="12"/>
    <cellStyle name="Normal 8 2" xfId="54"/>
    <cellStyle name="Normal 8 2 2" xfId="132"/>
    <cellStyle name="Normal 8 2 3" xfId="136"/>
    <cellStyle name="Normal 8 3" xfId="131"/>
    <cellStyle name="Normal 9" xfId="55"/>
    <cellStyle name="Porcentaje 2" xfId="2"/>
    <cellStyle name="Porcentaje 3" xfId="19"/>
    <cellStyle name="Porcentaje 3 2" xfId="28"/>
    <cellStyle name="Porcentaje 3 3" xfId="93"/>
    <cellStyle name="Porcentaje 3 4" xfId="118"/>
    <cellStyle name="Porcentaje 4" xfId="49"/>
    <cellStyle name="Porcentaje 5" xfId="96"/>
    <cellStyle name="Porcentaje 6" xfId="149"/>
    <cellStyle name="Porcentual 7" xfId="7"/>
    <cellStyle name="Porcentual 7 2" xfId="24"/>
    <cellStyle name="Porcentual 7 3" xfId="106"/>
    <cellStyle name="Porcentual 7 4" xfId="122"/>
    <cellStyle name="Porcentual 7 5" xfId="143"/>
    <cellStyle name="Titulo1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Tarifas%20Gtd%20Intesis_D124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 refreshError="1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  <sheetName val="Ind"/>
      <sheetName val="IPPim"/>
    </sheetNames>
    <sheetDataSet>
      <sheetData sheetId="0"/>
      <sheetData sheetId="1">
        <row r="9">
          <cell r="M9">
            <v>0.10259947885625557</v>
          </cell>
        </row>
        <row r="10">
          <cell r="M10">
            <v>7.6949609142191677E-2</v>
          </cell>
        </row>
        <row r="11">
          <cell r="M11">
            <v>5.1299739428127787E-2</v>
          </cell>
        </row>
        <row r="13">
          <cell r="M13">
            <v>0.10110804657099397</v>
          </cell>
        </row>
        <row r="14">
          <cell r="M14">
            <v>7.5884474699160376E-2</v>
          </cell>
        </row>
        <row r="15">
          <cell r="M15">
            <v>5.0554023285496984E-2</v>
          </cell>
        </row>
        <row r="17">
          <cell r="M17">
            <v>0</v>
          </cell>
        </row>
        <row r="19">
          <cell r="M19">
            <v>1032.1370329701726</v>
          </cell>
        </row>
        <row r="20">
          <cell r="M20">
            <v>2519.4540366926799</v>
          </cell>
        </row>
        <row r="21">
          <cell r="M21">
            <v>226.07173118217167</v>
          </cell>
        </row>
        <row r="22">
          <cell r="M22">
            <v>17.20300976918314</v>
          </cell>
        </row>
        <row r="23">
          <cell r="M23">
            <v>1773.590698166551</v>
          </cell>
        </row>
        <row r="24">
          <cell r="M24">
            <v>3132.7044526423501</v>
          </cell>
        </row>
        <row r="25">
          <cell r="M25">
            <v>4077.3243327137393</v>
          </cell>
        </row>
        <row r="26">
          <cell r="M26">
            <v>4092.1366182166139</v>
          </cell>
        </row>
        <row r="27">
          <cell r="M27">
            <v>4865.9664458222915</v>
          </cell>
        </row>
        <row r="28">
          <cell r="M28">
            <v>16523.918821991891</v>
          </cell>
        </row>
        <row r="29">
          <cell r="M29">
            <v>2390.0111487772069</v>
          </cell>
        </row>
        <row r="32">
          <cell r="M32">
            <v>7996.0820507419112</v>
          </cell>
        </row>
        <row r="33">
          <cell r="M33">
            <v>5.5357293377763925</v>
          </cell>
        </row>
        <row r="34">
          <cell r="M34">
            <v>2036.4885449134117</v>
          </cell>
        </row>
        <row r="37">
          <cell r="M37">
            <v>7.53099151103227E-2</v>
          </cell>
        </row>
        <row r="38">
          <cell r="M38">
            <v>5.6535771966672851E-2</v>
          </cell>
        </row>
        <row r="39">
          <cell r="M39">
            <v>3.765495755516135E-2</v>
          </cell>
        </row>
        <row r="41">
          <cell r="M41">
            <v>4.2456868179706064E-2</v>
          </cell>
        </row>
        <row r="42">
          <cell r="M42">
            <v>3.1869120503968888E-2</v>
          </cell>
        </row>
        <row r="43">
          <cell r="M43">
            <v>2.1281372828231719E-2</v>
          </cell>
        </row>
        <row r="45">
          <cell r="M45">
            <v>4.2566795706036505E-2</v>
          </cell>
        </row>
        <row r="46">
          <cell r="M46">
            <v>3.1978040555281154E-2</v>
          </cell>
        </row>
        <row r="47">
          <cell r="M47">
            <v>2.1283397853018252E-2</v>
          </cell>
        </row>
        <row r="50">
          <cell r="M50">
            <v>42694.292682497631</v>
          </cell>
        </row>
        <row r="51">
          <cell r="M51">
            <v>72041.237416465767</v>
          </cell>
        </row>
        <row r="52">
          <cell r="M52">
            <v>180502.78386356807</v>
          </cell>
        </row>
        <row r="53">
          <cell r="M53">
            <v>524323.98851289495</v>
          </cell>
        </row>
        <row r="55">
          <cell r="M55">
            <v>13206.641298689165</v>
          </cell>
        </row>
        <row r="56">
          <cell r="M56">
            <v>42556.043680137016</v>
          </cell>
        </row>
        <row r="57">
          <cell r="M57">
            <v>151014.94402206206</v>
          </cell>
        </row>
        <row r="58">
          <cell r="M58">
            <v>494836.14867138898</v>
          </cell>
        </row>
        <row r="59">
          <cell r="M59">
            <v>59714.922256984952</v>
          </cell>
        </row>
        <row r="61">
          <cell r="M61">
            <v>526317.24683252769</v>
          </cell>
        </row>
        <row r="62">
          <cell r="M62">
            <v>175839.55198089374</v>
          </cell>
        </row>
        <row r="63">
          <cell r="M63">
            <v>16136.929207425777</v>
          </cell>
        </row>
        <row r="64">
          <cell r="M64">
            <v>214955.06253998537</v>
          </cell>
        </row>
        <row r="65">
          <cell r="M65">
            <v>245737.76152950662</v>
          </cell>
        </row>
        <row r="66">
          <cell r="M66">
            <v>1434.7091711093788</v>
          </cell>
        </row>
        <row r="68">
          <cell r="M68">
            <v>342244.05637961073</v>
          </cell>
        </row>
        <row r="69">
          <cell r="M69">
            <v>13777.639576769292</v>
          </cell>
        </row>
        <row r="70">
          <cell r="M70">
            <v>16580.665592239162</v>
          </cell>
        </row>
        <row r="71">
          <cell r="M71">
            <v>17927.771279453256</v>
          </cell>
        </row>
        <row r="72">
          <cell r="M72">
            <v>342244.05637961073</v>
          </cell>
        </row>
        <row r="73">
          <cell r="M73">
            <v>394.7167440022003</v>
          </cell>
        </row>
        <row r="74">
          <cell r="M74">
            <v>78.323021597938009</v>
          </cell>
        </row>
        <row r="76">
          <cell r="M76">
            <v>63282.307222986652</v>
          </cell>
        </row>
        <row r="78">
          <cell r="M78">
            <v>62723.933923960292</v>
          </cell>
        </row>
        <row r="79">
          <cell r="M79">
            <v>0</v>
          </cell>
        </row>
        <row r="81">
          <cell r="M81">
            <v>4.0105383779273758E-2</v>
          </cell>
        </row>
        <row r="82">
          <cell r="M82">
            <v>7.2455582849848155E-2</v>
          </cell>
        </row>
        <row r="83">
          <cell r="M83">
            <v>2.2748172517674807</v>
          </cell>
        </row>
        <row r="84">
          <cell r="M84">
            <v>1.7801472557054439</v>
          </cell>
        </row>
        <row r="85">
          <cell r="M85">
            <v>0.13006552640018615</v>
          </cell>
        </row>
        <row r="86">
          <cell r="M86">
            <v>4.2604769022534574</v>
          </cell>
        </row>
        <row r="89">
          <cell r="M89">
            <v>82702.397617099617</v>
          </cell>
        </row>
        <row r="91">
          <cell r="M91">
            <v>43956.148438591801</v>
          </cell>
        </row>
        <row r="92">
          <cell r="M92">
            <v>1018076.275120394</v>
          </cell>
        </row>
        <row r="94">
          <cell r="M94">
            <v>5455.2185008050819</v>
          </cell>
        </row>
        <row r="95">
          <cell r="M95">
            <v>2175868.5767512042</v>
          </cell>
        </row>
        <row r="96">
          <cell r="M96">
            <v>2727.609250402541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D54">
            <v>8.5300000000000001E-2</v>
          </cell>
        </row>
        <row r="55">
          <cell r="CD55">
            <v>6.4100000000000004E-2</v>
          </cell>
        </row>
        <row r="56">
          <cell r="CD56">
            <v>4.2700000000000002E-2</v>
          </cell>
        </row>
        <row r="63">
          <cell r="CD63">
            <v>6.1499999999999999E-2</v>
          </cell>
        </row>
        <row r="64">
          <cell r="CD64">
            <v>4.6100000000000002E-2</v>
          </cell>
        </row>
        <row r="65">
          <cell r="CD65">
            <v>3.0700000000000002E-2</v>
          </cell>
        </row>
      </sheetData>
      <sheetData sheetId="1" refreshError="1"/>
      <sheetData sheetId="2" refreshError="1"/>
      <sheetData sheetId="3" refreshError="1">
        <row r="253">
          <cell r="CD253">
            <v>43409.186300000001</v>
          </cell>
        </row>
        <row r="286">
          <cell r="CD286">
            <v>329005.69620000001</v>
          </cell>
        </row>
        <row r="289">
          <cell r="CD289">
            <v>20586.953600000001</v>
          </cell>
        </row>
        <row r="292">
          <cell r="CD292">
            <v>17986.485700000001</v>
          </cell>
        </row>
        <row r="295">
          <cell r="CD295">
            <v>23754.065699999999</v>
          </cell>
        </row>
        <row r="298">
          <cell r="CD298">
            <v>329005.69620000001</v>
          </cell>
        </row>
        <row r="301">
          <cell r="CD301">
            <v>465.06540000000001</v>
          </cell>
        </row>
        <row r="304">
          <cell r="CD304">
            <v>111.97799999999999</v>
          </cell>
        </row>
        <row r="308">
          <cell r="CD308">
            <v>112646.2789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topLeftCell="AA1" workbookViewId="0">
      <selection activeCell="AO11" sqref="AO11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39" width="7.33203125" bestFit="1" customWidth="1"/>
  </cols>
  <sheetData>
    <row r="1" spans="1:39" ht="15.75" customHeight="1">
      <c r="A1" s="1123" t="s">
        <v>0</v>
      </c>
      <c r="B1" s="1124"/>
    </row>
    <row r="2" spans="1:39" ht="15.75" customHeight="1">
      <c r="A2" s="1124"/>
      <c r="B2" s="1124"/>
    </row>
    <row r="3" spans="1:39" ht="15.75" customHeight="1">
      <c r="A3" s="1" t="s">
        <v>1</v>
      </c>
      <c r="B3" s="1125" t="s">
        <v>2</v>
      </c>
      <c r="C3" s="1121">
        <v>44706</v>
      </c>
      <c r="D3" s="1121">
        <v>44737</v>
      </c>
      <c r="E3" s="1121">
        <v>44767</v>
      </c>
      <c r="F3" s="1121">
        <v>44798</v>
      </c>
      <c r="G3" s="1121">
        <v>44829</v>
      </c>
      <c r="H3" s="1121">
        <v>44859</v>
      </c>
      <c r="I3" s="1121">
        <v>44890</v>
      </c>
      <c r="J3" s="1121">
        <v>44920</v>
      </c>
      <c r="K3" s="1121">
        <v>44951</v>
      </c>
      <c r="L3" s="1121">
        <v>44982</v>
      </c>
      <c r="M3" s="1121">
        <v>45010</v>
      </c>
      <c r="N3" s="1121">
        <v>45041</v>
      </c>
      <c r="O3" s="1121">
        <v>45071</v>
      </c>
      <c r="P3" s="1121">
        <v>45101</v>
      </c>
      <c r="Q3" s="1121">
        <v>45132</v>
      </c>
      <c r="R3" s="1121">
        <v>45163</v>
      </c>
      <c r="S3" s="1121">
        <v>45193</v>
      </c>
      <c r="T3" s="1121">
        <v>45224</v>
      </c>
      <c r="U3" s="1121">
        <v>45255</v>
      </c>
      <c r="V3" s="1121">
        <v>45285</v>
      </c>
      <c r="W3" s="1121" t="s">
        <v>3</v>
      </c>
      <c r="X3" s="1121" t="s">
        <v>4</v>
      </c>
      <c r="Y3" s="1121" t="s">
        <v>5</v>
      </c>
      <c r="Z3" s="1121" t="s">
        <v>6</v>
      </c>
      <c r="AA3" s="1121" t="s">
        <v>7</v>
      </c>
      <c r="AB3" s="1121" t="s">
        <v>8</v>
      </c>
      <c r="AC3" s="1121" t="s">
        <v>9</v>
      </c>
      <c r="AD3" s="1121" t="s">
        <v>10</v>
      </c>
      <c r="AE3" s="1126" t="s">
        <v>11</v>
      </c>
      <c r="AF3" s="1099" t="s">
        <v>1795</v>
      </c>
      <c r="AG3" s="1099" t="s">
        <v>1804</v>
      </c>
      <c r="AH3" s="1099" t="s">
        <v>1813</v>
      </c>
      <c r="AI3" s="1099" t="s">
        <v>1823</v>
      </c>
      <c r="AJ3" s="1099" t="s">
        <v>1840</v>
      </c>
      <c r="AK3" s="1099" t="s">
        <v>1886</v>
      </c>
      <c r="AL3" s="1099" t="s">
        <v>1897</v>
      </c>
      <c r="AM3" s="1099" t="s">
        <v>2030</v>
      </c>
    </row>
    <row r="4" spans="1:39" ht="15.75" customHeight="1">
      <c r="A4" s="2" t="s">
        <v>12</v>
      </c>
      <c r="B4" s="1122"/>
      <c r="C4" s="1122"/>
      <c r="D4" s="1122"/>
      <c r="E4" s="1122"/>
      <c r="F4" s="1122"/>
      <c r="G4" s="1122"/>
      <c r="H4" s="1122"/>
      <c r="I4" s="1122"/>
      <c r="J4" s="1122"/>
      <c r="K4" s="1122"/>
      <c r="L4" s="1122"/>
      <c r="M4" s="1122"/>
      <c r="N4" s="1122"/>
      <c r="O4" s="1122"/>
      <c r="P4" s="1122"/>
      <c r="Q4" s="1122"/>
      <c r="R4" s="1122"/>
      <c r="S4" s="1122"/>
      <c r="T4" s="1122"/>
      <c r="U4" s="1122"/>
      <c r="V4" s="1122"/>
      <c r="W4" s="1122"/>
      <c r="X4" s="1122"/>
      <c r="Y4" s="1122"/>
      <c r="Z4" s="1122"/>
      <c r="AA4" s="1122"/>
      <c r="AB4" s="1122"/>
      <c r="AC4" s="1122"/>
      <c r="AD4" s="1122"/>
      <c r="AE4" s="1114"/>
      <c r="AF4" s="1100"/>
      <c r="AG4" s="1100"/>
      <c r="AH4" s="1100"/>
      <c r="AI4" s="1100"/>
      <c r="AJ4" s="1100"/>
      <c r="AK4" s="1100"/>
      <c r="AL4" s="1100"/>
      <c r="AM4" s="1100"/>
    </row>
    <row r="5" spans="1:39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  <c r="AK5" s="816">
        <v>0.1285043122975863</v>
      </c>
      <c r="AL5" s="816">
        <v>0.12720000000000001</v>
      </c>
      <c r="AM5" s="816">
        <v>0.12807655258320916</v>
      </c>
    </row>
    <row r="6" spans="1:39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  <c r="AK6" s="816">
        <v>9.637823422318971E-2</v>
      </c>
      <c r="AL6" s="816">
        <v>9.5399999999999999E-2</v>
      </c>
      <c r="AM6" s="816">
        <v>9.6057414437406854E-2</v>
      </c>
    </row>
    <row r="7" spans="1:39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  <c r="AK7" s="816">
        <v>6.4252156148793149E-2</v>
      </c>
      <c r="AL7" s="816">
        <v>6.3600000000000004E-2</v>
      </c>
      <c r="AM7" s="816">
        <v>6.4038276291604579E-2</v>
      </c>
    </row>
    <row r="8" spans="1:39" ht="15.75" customHeight="1">
      <c r="A8" s="1116" t="s">
        <v>17</v>
      </c>
      <c r="B8" s="1117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  <c r="AK8" s="816"/>
      <c r="AL8" s="816"/>
      <c r="AM8" s="816"/>
    </row>
    <row r="9" spans="1:39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  <c r="AK9" s="816">
        <v>0.1281955422453554</v>
      </c>
      <c r="AL9" s="816">
        <v>0.12690000000000001</v>
      </c>
      <c r="AM9" s="816">
        <v>0.12777057912645221</v>
      </c>
    </row>
    <row r="10" spans="1:39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  <c r="AK10" s="816">
        <v>9.6225400874584935E-2</v>
      </c>
      <c r="AL10" s="816">
        <v>9.5200000000000007E-2</v>
      </c>
      <c r="AM10" s="816">
        <v>9.5906417501550753E-2</v>
      </c>
    </row>
    <row r="11" spans="1:39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  <c r="AK11" s="816">
        <v>6.4097771122677699E-2</v>
      </c>
      <c r="AL11" s="816">
        <v>6.3399999999999998E-2</v>
      </c>
      <c r="AM11" s="816">
        <v>6.3885289563226103E-2</v>
      </c>
    </row>
    <row r="12" spans="1:39" ht="15.75" customHeight="1">
      <c r="A12" s="1110" t="s">
        <v>18</v>
      </c>
      <c r="B12" s="1102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  <c r="AK12" s="713"/>
      <c r="AL12" s="713"/>
      <c r="AM12" s="713"/>
    </row>
    <row r="13" spans="1:39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  <c r="AK13" s="817">
        <v>0</v>
      </c>
      <c r="AL13" s="817">
        <v>0</v>
      </c>
      <c r="AM13" s="817">
        <v>0</v>
      </c>
    </row>
    <row r="14" spans="1:39" ht="15.75" customHeight="1">
      <c r="A14" s="1105" t="s">
        <v>20</v>
      </c>
      <c r="B14" s="1106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  <c r="AK14" s="713"/>
      <c r="AL14" s="713"/>
      <c r="AM14" s="713"/>
    </row>
    <row r="15" spans="1:39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  <c r="AK15" s="818">
        <v>874.56942381534077</v>
      </c>
      <c r="AL15" s="818">
        <v>861.1</v>
      </c>
      <c r="AM15" s="818">
        <v>868.83190512288047</v>
      </c>
    </row>
    <row r="16" spans="1:39" ht="15.75" customHeight="1">
      <c r="A16" s="1113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  <c r="AK16" s="818">
        <v>2686.0337820449545</v>
      </c>
      <c r="AL16" s="818">
        <v>2670</v>
      </c>
      <c r="AM16" s="818">
        <v>2685.4887432731821</v>
      </c>
    </row>
    <row r="17" spans="1:41" ht="15.75" customHeight="1">
      <c r="A17" s="1114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K17" s="818">
        <v>214.68404213205145</v>
      </c>
      <c r="AL17" s="818">
        <v>211.3</v>
      </c>
      <c r="AM17" s="818">
        <v>213.22131627315139</v>
      </c>
      <c r="AO17" s="910"/>
    </row>
    <row r="18" spans="1:41" ht="15.75" customHeight="1">
      <c r="A18" s="1115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  <c r="AK18" s="818">
        <v>26.8865625</v>
      </c>
      <c r="AL18" s="818">
        <v>26.58</v>
      </c>
      <c r="AM18" s="818">
        <v>26.790713028169016</v>
      </c>
    </row>
    <row r="19" spans="1:41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  <c r="AK19" s="818">
        <v>1737.3519459752433</v>
      </c>
      <c r="AL19" s="818">
        <v>1714</v>
      </c>
      <c r="AM19" s="818">
        <v>1728.5035398901518</v>
      </c>
    </row>
    <row r="20" spans="1:41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  <c r="AK20" s="818">
        <v>3388.1577231147762</v>
      </c>
      <c r="AL20" s="818">
        <v>3376</v>
      </c>
      <c r="AM20" s="818">
        <v>3392.5974145466571</v>
      </c>
    </row>
    <row r="21" spans="1:41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  <c r="AK21" s="818">
        <v>4370.0985030091761</v>
      </c>
      <c r="AL21" s="818">
        <v>4360</v>
      </c>
      <c r="AM21" s="818">
        <v>4379.9688007306941</v>
      </c>
    </row>
    <row r="22" spans="1:41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  <c r="AK22" s="818">
        <v>4326.9981885016023</v>
      </c>
      <c r="AL22" s="818">
        <v>4318</v>
      </c>
      <c r="AM22" s="818">
        <v>4337.1738577446004</v>
      </c>
    </row>
    <row r="23" spans="1:41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  <c r="AK23" s="818">
        <v>5208.2613851960332</v>
      </c>
      <c r="AL23" s="818">
        <v>5204</v>
      </c>
      <c r="AM23" s="818">
        <v>5224.594946939651</v>
      </c>
    </row>
    <row r="24" spans="1:41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  <c r="AK24" s="818">
        <v>22766.695941511331</v>
      </c>
      <c r="AL24" s="818">
        <v>22851</v>
      </c>
      <c r="AM24" s="818">
        <v>22906.85336677646</v>
      </c>
    </row>
    <row r="25" spans="1:41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  <c r="AK25" s="818">
        <v>2470.8909104368081</v>
      </c>
      <c r="AL25" s="818">
        <v>2455</v>
      </c>
      <c r="AM25" s="818">
        <v>2469.4005735551737</v>
      </c>
    </row>
    <row r="26" spans="1:41" ht="15.75" customHeight="1">
      <c r="A26" s="1105" t="s">
        <v>33</v>
      </c>
      <c r="B26" s="1106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  <c r="AK26" s="818"/>
      <c r="AL26" s="818"/>
      <c r="AM26" s="818"/>
    </row>
    <row r="27" spans="1:41" ht="21" customHeight="1">
      <c r="A27" s="1116" t="s">
        <v>34</v>
      </c>
      <c r="B27" s="1117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  <c r="AK27" s="818"/>
      <c r="AL27" s="818"/>
      <c r="AM27" s="818"/>
    </row>
    <row r="28" spans="1:41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  <c r="AK28" s="818">
        <v>9478.1517673697672</v>
      </c>
      <c r="AL28" s="818">
        <v>9498</v>
      </c>
      <c r="AM28" s="818">
        <v>9526.237348231547</v>
      </c>
    </row>
    <row r="29" spans="1:41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  <c r="AK29" s="818">
        <v>6.5274967608199495</v>
      </c>
      <c r="AL29" s="818">
        <v>6.5590000000000002</v>
      </c>
      <c r="AM29" s="818">
        <v>6.5724840173150616</v>
      </c>
    </row>
    <row r="30" spans="1:41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  <c r="AK30" s="818">
        <v>2547.6545365785769</v>
      </c>
      <c r="AL30" s="818">
        <v>2556</v>
      </c>
      <c r="AM30" s="818">
        <v>2562.4799507511138</v>
      </c>
    </row>
    <row r="31" spans="1:41" ht="15.75" customHeight="1">
      <c r="A31" s="1118" t="s">
        <v>40</v>
      </c>
      <c r="B31" s="1119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  <c r="AK31" s="818"/>
      <c r="AL31" s="818"/>
      <c r="AM31" s="818"/>
    </row>
    <row r="32" spans="1:41" ht="15.75" customHeight="1">
      <c r="A32" s="1103" t="s">
        <v>41</v>
      </c>
      <c r="B32" s="1104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  <c r="AK32" s="818"/>
      <c r="AL32" s="818"/>
      <c r="AM32" s="818"/>
    </row>
    <row r="33" spans="1:39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  <c r="AK33" s="816">
        <v>9.1381504889997453E-2</v>
      </c>
      <c r="AL33" s="816">
        <v>9.0399999999999994E-2</v>
      </c>
      <c r="AM33" s="816">
        <v>9.1044542446099552E-2</v>
      </c>
    </row>
    <row r="34" spans="1:39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  <c r="AK34" s="816">
        <v>6.8575449452734749E-2</v>
      </c>
      <c r="AL34" s="816">
        <v>6.7799999999999999E-2</v>
      </c>
      <c r="AM34" s="816">
        <v>6.8322582627365583E-2</v>
      </c>
    </row>
    <row r="35" spans="1:39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  <c r="AK35" s="816">
        <v>4.5769394015472045E-2</v>
      </c>
      <c r="AL35" s="816">
        <v>4.53E-2</v>
      </c>
      <c r="AM35" s="816">
        <v>4.560062280863162E-2</v>
      </c>
    </row>
    <row r="36" spans="1:39" ht="15.75" customHeight="1">
      <c r="A36" s="1105" t="s">
        <v>42</v>
      </c>
      <c r="B36" s="1106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  <c r="AK36" s="816"/>
      <c r="AL36" s="816"/>
      <c r="AM36" s="816"/>
    </row>
    <row r="37" spans="1:39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  <c r="AK37" s="816">
        <v>4.7945083421636212E-2</v>
      </c>
      <c r="AL37" s="816">
        <v>4.7199999999999999E-2</v>
      </c>
      <c r="AM37" s="816">
        <v>4.7626985343769371E-2</v>
      </c>
    </row>
    <row r="38" spans="1:39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  <c r="AK38" s="816">
        <v>3.5958812566227155E-2</v>
      </c>
      <c r="AL38" s="816">
        <v>3.5400000000000001E-2</v>
      </c>
      <c r="AM38" s="816">
        <v>3.5720239007827025E-2</v>
      </c>
    </row>
    <row r="39" spans="1:39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  <c r="AK39" s="816">
        <v>2.3972541710818106E-2</v>
      </c>
      <c r="AL39" s="816">
        <v>2.3599999999999999E-2</v>
      </c>
      <c r="AM39" s="816">
        <v>2.3813492671884685E-2</v>
      </c>
    </row>
    <row r="40" spans="1:39" ht="15.75" customHeight="1">
      <c r="A40" s="1107" t="s">
        <v>43</v>
      </c>
      <c r="B40" s="1102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  <c r="AK40" s="816"/>
      <c r="AL40" s="816"/>
      <c r="AM40" s="816"/>
    </row>
    <row r="41" spans="1:39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  <c r="AK41" s="816">
        <v>4.7945083421636212E-2</v>
      </c>
      <c r="AL41" s="816">
        <v>4.7199999999999999E-2</v>
      </c>
      <c r="AM41" s="816">
        <v>4.7626985343769371E-2</v>
      </c>
    </row>
    <row r="42" spans="1:39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  <c r="AK42" s="816">
        <v>3.5958812566227155E-2</v>
      </c>
      <c r="AL42" s="816">
        <v>3.5400000000000001E-2</v>
      </c>
      <c r="AM42" s="816">
        <v>3.5720239007827025E-2</v>
      </c>
    </row>
    <row r="43" spans="1:39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  <c r="AK43" s="816">
        <v>2.3972541710818106E-2</v>
      </c>
      <c r="AL43" s="816">
        <v>2.3599999999999999E-2</v>
      </c>
      <c r="AM43" s="816">
        <v>2.3813492671884685E-2</v>
      </c>
    </row>
    <row r="44" spans="1:39" ht="15.75" customHeight="1">
      <c r="A44" s="1108" t="s">
        <v>44</v>
      </c>
      <c r="B44" s="1109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  <c r="AK44" s="818"/>
      <c r="AL44" s="818"/>
      <c r="AM44" s="818"/>
    </row>
    <row r="45" spans="1:39" ht="15.75" customHeight="1">
      <c r="A45" s="1110" t="s">
        <v>45</v>
      </c>
      <c r="B45" s="1102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  <c r="AK45" s="818"/>
      <c r="AL45" s="818"/>
      <c r="AM45" s="818"/>
    </row>
    <row r="46" spans="1:39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  <c r="AK46" s="818">
        <v>54131.163267036005</v>
      </c>
      <c r="AL46" s="818">
        <v>53626</v>
      </c>
      <c r="AM46" s="818">
        <v>53992.067135825302</v>
      </c>
    </row>
    <row r="47" spans="1:39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  <c r="AK47" s="818">
        <v>91354.75496056152</v>
      </c>
      <c r="AL47" s="818">
        <v>90500</v>
      </c>
      <c r="AM47" s="818">
        <v>91118.747203285762</v>
      </c>
    </row>
    <row r="48" spans="1:39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  <c r="AK48" s="818">
        <v>228921.34758168898</v>
      </c>
      <c r="AL48" s="818">
        <v>226774</v>
      </c>
      <c r="AM48" s="818">
        <v>228326.7865981895</v>
      </c>
    </row>
    <row r="49" spans="1:39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  <c r="AK49" s="818">
        <v>664965.97990078153</v>
      </c>
      <c r="AL49" s="818">
        <v>658715</v>
      </c>
      <c r="AM49" s="818">
        <v>663229.73003568023</v>
      </c>
    </row>
    <row r="50" spans="1:39" ht="15.75" customHeight="1">
      <c r="A50" s="1111" t="s">
        <v>52</v>
      </c>
      <c r="B50" s="110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  <c r="AK50" s="818"/>
      <c r="AL50" s="818"/>
      <c r="AM50" s="818"/>
    </row>
    <row r="51" spans="1:39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  <c r="AK51" s="818">
        <v>16733.547020028276</v>
      </c>
      <c r="AL51" s="818">
        <v>16580</v>
      </c>
      <c r="AM51" s="818">
        <v>16692.165746102131</v>
      </c>
    </row>
    <row r="52" spans="1:39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  <c r="AK52" s="818">
        <v>53955.894638524223</v>
      </c>
      <c r="AL52" s="818">
        <v>53452</v>
      </c>
      <c r="AM52" s="818">
        <v>53817.248879828672</v>
      </c>
    </row>
    <row r="53" spans="1:39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  <c r="AK53" s="818">
        <v>191520.10888145774</v>
      </c>
      <c r="AL53" s="818">
        <v>189724</v>
      </c>
      <c r="AM53" s="818">
        <v>191022.68745047541</v>
      </c>
    </row>
    <row r="54" spans="1:39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  <c r="AK54" s="818">
        <v>627568.12634697184</v>
      </c>
      <c r="AL54" s="818">
        <v>621669</v>
      </c>
      <c r="AM54" s="818">
        <v>625929.52360992006</v>
      </c>
    </row>
    <row r="55" spans="1:39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  <c r="AK55" s="818">
        <v>65975.893671618745</v>
      </c>
      <c r="AL55" s="818">
        <v>66310</v>
      </c>
      <c r="AM55" s="818">
        <v>66439.793922438752</v>
      </c>
    </row>
    <row r="56" spans="1:39" ht="15.75" customHeight="1">
      <c r="A56" s="1112" t="s">
        <v>54</v>
      </c>
      <c r="B56" s="1102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  <c r="AK56" s="818"/>
      <c r="AL56" s="818"/>
      <c r="AM56" s="818"/>
    </row>
    <row r="57" spans="1:39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  <c r="AK57" s="818">
        <v>660862.91915375274</v>
      </c>
      <c r="AL57" s="818">
        <v>660915</v>
      </c>
      <c r="AM57" s="818">
        <v>663401.08667552355</v>
      </c>
    </row>
    <row r="58" spans="1:39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  <c r="AK58" s="818">
        <v>234737.49823799368</v>
      </c>
      <c r="AL58" s="818">
        <v>233464</v>
      </c>
      <c r="AM58" s="818">
        <v>234810.47271133284</v>
      </c>
    </row>
    <row r="59" spans="1:39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  <c r="AK59" s="818">
        <v>28577.16718538737</v>
      </c>
      <c r="AL59" s="818">
        <v>28318</v>
      </c>
      <c r="AM59" s="818">
        <v>28519.301997418828</v>
      </c>
    </row>
    <row r="60" spans="1:39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  <c r="AK60" s="818">
        <v>361036.89780694409</v>
      </c>
      <c r="AL60" s="818">
        <v>357790</v>
      </c>
      <c r="AM60" s="818">
        <v>360321.08896482526</v>
      </c>
    </row>
    <row r="61" spans="1:39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  <c r="AK61" s="818">
        <v>432031.38177251298</v>
      </c>
      <c r="AL61" s="818">
        <v>427529</v>
      </c>
      <c r="AM61" s="818">
        <v>430778.19118166849</v>
      </c>
    </row>
    <row r="62" spans="1:39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  <c r="AK62" s="818">
        <v>1526.5394848543315</v>
      </c>
      <c r="AL62" s="818">
        <v>1534</v>
      </c>
      <c r="AM62" s="818">
        <v>1537.2731333204708</v>
      </c>
    </row>
    <row r="63" spans="1:39" ht="15.75" customHeight="1">
      <c r="A63" s="1120" t="s">
        <v>66</v>
      </c>
      <c r="B63" s="110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  <c r="AK63" s="818"/>
      <c r="AL63" s="818"/>
      <c r="AM63" s="818"/>
    </row>
    <row r="64" spans="1:39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  <c r="AK64" s="818">
        <v>338881.9696623577</v>
      </c>
      <c r="AL64" s="818">
        <v>340598</v>
      </c>
      <c r="AM64" s="818">
        <v>341264.77074281301</v>
      </c>
    </row>
    <row r="65" spans="1:39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  <c r="AK65" s="818">
        <v>13164.158145861469</v>
      </c>
      <c r="AL65" s="818">
        <v>13231</v>
      </c>
      <c r="AM65" s="818">
        <v>13256.720079104767</v>
      </c>
    </row>
    <row r="66" spans="1:39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  <c r="AK66" s="818">
        <v>23679.891812500002</v>
      </c>
      <c r="AL66" s="818">
        <v>23409</v>
      </c>
      <c r="AM66" s="818">
        <v>23595.473987676058</v>
      </c>
    </row>
    <row r="67" spans="1:39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  <c r="AK67" s="818">
        <v>19080.92722940382</v>
      </c>
      <c r="AL67" s="818">
        <v>19178</v>
      </c>
      <c r="AM67" s="818">
        <v>19215.092095311596</v>
      </c>
    </row>
    <row r="68" spans="1:39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  <c r="AK68" s="818">
        <v>338881.9696623577</v>
      </c>
      <c r="AL68" s="818">
        <v>340598</v>
      </c>
      <c r="AM68" s="818">
        <v>341264.77074281301</v>
      </c>
    </row>
    <row r="69" spans="1:39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  <c r="AK69" s="818">
        <v>523.08875460158197</v>
      </c>
      <c r="AL69" s="818">
        <v>525.74</v>
      </c>
      <c r="AM69" s="818">
        <v>526.76677987651942</v>
      </c>
    </row>
    <row r="70" spans="1:39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  <c r="AK70" s="818">
        <v>103.78055367997592</v>
      </c>
      <c r="AL70" s="818">
        <v>103.94</v>
      </c>
      <c r="AM70" s="818">
        <v>104.2689382634868</v>
      </c>
    </row>
    <row r="71" spans="1:39" ht="15.75" customHeight="1">
      <c r="A71" s="1112" t="s">
        <v>80</v>
      </c>
      <c r="B71" s="1102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  <c r="AK71" s="818"/>
      <c r="AL71" s="818"/>
      <c r="AM71" s="818"/>
    </row>
    <row r="72" spans="1:39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  <c r="AK72" s="818">
        <v>81278.839758826929</v>
      </c>
      <c r="AL72" s="818">
        <v>81690</v>
      </c>
      <c r="AM72" s="818">
        <v>81850.340530580739</v>
      </c>
    </row>
    <row r="73" spans="1:39" ht="15.75" customHeight="1">
      <c r="A73" s="1112" t="s">
        <v>82</v>
      </c>
      <c r="B73" s="110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  <c r="AK73" s="818"/>
      <c r="AL73" s="818"/>
      <c r="AM73" s="818"/>
    </row>
    <row r="74" spans="1:39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  <c r="AK74" s="818">
        <v>85100.902789890024</v>
      </c>
      <c r="AL74" s="818">
        <v>85532</v>
      </c>
      <c r="AM74" s="818">
        <v>85699.277862241943</v>
      </c>
    </row>
    <row r="75" spans="1:39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  <c r="AK75" s="818">
        <v>0</v>
      </c>
      <c r="AL75" s="818" t="s">
        <v>1907</v>
      </c>
      <c r="AM75" s="818">
        <v>0</v>
      </c>
    </row>
    <row r="76" spans="1:39" ht="15.75" customHeight="1">
      <c r="A76" s="1110" t="s">
        <v>87</v>
      </c>
      <c r="B76" s="1102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  <c r="AK76" s="818"/>
      <c r="AL76" s="818"/>
      <c r="AM76" s="818"/>
    </row>
    <row r="77" spans="1:39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  <c r="AK77" s="816">
        <v>5.1592136600424471E-2</v>
      </c>
      <c r="AL77" s="816">
        <v>5.1900000000000002E-2</v>
      </c>
      <c r="AM77" s="816">
        <v>5.1954899479066188E-2</v>
      </c>
    </row>
    <row r="78" spans="1:39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  <c r="AK78" s="816">
        <v>9.3061765386841591E-2</v>
      </c>
      <c r="AL78" s="816">
        <v>9.35E-2</v>
      </c>
      <c r="AM78" s="816">
        <v>9.3716116148948495E-2</v>
      </c>
    </row>
    <row r="79" spans="1:39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  <c r="AK79" s="816">
        <v>3.2138962309473276</v>
      </c>
      <c r="AL79" s="816">
        <v>3.2302</v>
      </c>
      <c r="AM79" s="816">
        <v>3.236494291915879</v>
      </c>
    </row>
    <row r="80" spans="1:39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  <c r="AK80" s="816">
        <v>9.2571966621647679</v>
      </c>
      <c r="AL80" s="816">
        <v>9.3041</v>
      </c>
      <c r="AM80" s="816">
        <v>9.3222873432375071</v>
      </c>
    </row>
    <row r="81" spans="1:39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  <c r="AK81" s="816">
        <v>0.16685811267605632</v>
      </c>
      <c r="AL81" s="816">
        <v>0.16769999999999999</v>
      </c>
      <c r="AM81" s="816">
        <v>0.16803135211267606</v>
      </c>
    </row>
    <row r="82" spans="1:39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  <c r="AK82" s="816">
        <v>18.204187439706732</v>
      </c>
      <c r="AL82" s="816">
        <v>18.3</v>
      </c>
      <c r="AM82" s="816">
        <v>18.332187632645187</v>
      </c>
    </row>
    <row r="83" spans="1:39" ht="15.75" customHeight="1">
      <c r="A83" s="1112" t="s">
        <v>98</v>
      </c>
      <c r="B83" s="110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  <c r="AK83" s="818"/>
      <c r="AL83" s="818"/>
      <c r="AM83" s="818"/>
    </row>
    <row r="84" spans="1:39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  <c r="AK84" s="818">
        <v>94101.771431603309</v>
      </c>
      <c r="AL84" s="818">
        <v>94578</v>
      </c>
      <c r="AM84" s="818">
        <v>94763.43485047271</v>
      </c>
    </row>
    <row r="85" spans="1:39" ht="15.75" customHeight="1">
      <c r="A85" s="1101" t="s">
        <v>101</v>
      </c>
      <c r="B85" s="1102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  <c r="AK85" s="818"/>
      <c r="AL85" s="818"/>
      <c r="AM85" s="818"/>
    </row>
    <row r="86" spans="1:39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  <c r="AK86" s="818">
        <v>56441.650787345294</v>
      </c>
      <c r="AL86" s="818">
        <v>56719</v>
      </c>
      <c r="AM86" s="818">
        <v>56833.004720131663</v>
      </c>
    </row>
    <row r="87" spans="1:39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  <c r="AK87" s="818">
        <v>1250679.9223094732</v>
      </c>
      <c r="AL87" s="818">
        <v>1257012</v>
      </c>
      <c r="AM87" s="818">
        <v>1259473.9029191588</v>
      </c>
    </row>
    <row r="88" spans="1:39" ht="15.75" customHeight="1">
      <c r="A88" s="1101" t="s">
        <v>104</v>
      </c>
      <c r="B88" s="1102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  <c r="AK88" s="818"/>
      <c r="AL88" s="818"/>
      <c r="AM88" s="818"/>
    </row>
    <row r="89" spans="1:39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  <c r="AK89" s="818">
        <v>7007.387667374107</v>
      </c>
      <c r="AL89" s="818">
        <v>7043</v>
      </c>
      <c r="AM89" s="818">
        <v>7056.6591317769635</v>
      </c>
    </row>
    <row r="90" spans="1:39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  <c r="AK90" s="818">
        <v>2732322.6962512368</v>
      </c>
      <c r="AL90" s="818">
        <v>2689475</v>
      </c>
      <c r="AM90" s="818">
        <v>2713706.3192584468</v>
      </c>
    </row>
    <row r="91" spans="1:39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  <c r="AK91" s="818">
        <v>3503.6938336870535</v>
      </c>
      <c r="AL91" s="818">
        <v>3521</v>
      </c>
      <c r="AM91" s="818">
        <v>3528.3295658884817</v>
      </c>
    </row>
    <row r="92" spans="1:39" ht="15.75" customHeight="1"/>
    <row r="93" spans="1:39" ht="15.75" customHeight="1"/>
    <row r="94" spans="1:39" ht="15.75" customHeight="1"/>
    <row r="95" spans="1:39" ht="15.75" customHeight="1"/>
    <row r="96" spans="1:3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0">
    <mergeCell ref="AM3:AM4"/>
    <mergeCell ref="AL3:AL4"/>
    <mergeCell ref="AJ3:AJ4"/>
    <mergeCell ref="AI3:AI4"/>
    <mergeCell ref="AH3:AH4"/>
    <mergeCell ref="AG3:AG4"/>
    <mergeCell ref="AK3:AK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A1:B2"/>
    <mergeCell ref="B3:B4"/>
    <mergeCell ref="C3:C4"/>
    <mergeCell ref="D3:D4"/>
    <mergeCell ref="E3:E4"/>
    <mergeCell ref="A27:B27"/>
    <mergeCell ref="A31:B31"/>
    <mergeCell ref="A63:B63"/>
    <mergeCell ref="F3:F4"/>
    <mergeCell ref="G3:G4"/>
    <mergeCell ref="A8:B8"/>
    <mergeCell ref="A12:B12"/>
    <mergeCell ref="A14:B14"/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  <mergeCell ref="A26:B26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00"/>
  <sheetViews>
    <sheetView topLeftCell="BG1" workbookViewId="0">
      <selection activeCell="BQ12" sqref="BQ12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  <col min="72" max="72" width="8.25" customWidth="1"/>
    <col min="73" max="74" width="7.75" customWidth="1"/>
  </cols>
  <sheetData>
    <row r="1" spans="2:74" ht="81" customHeight="1">
      <c r="B1" s="280" t="s">
        <v>563</v>
      </c>
    </row>
    <row r="2" spans="2:74" ht="15.75" customHeight="1"/>
    <row r="3" spans="2:74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  <c r="BT3" s="795" t="s">
        <v>1889</v>
      </c>
      <c r="BU3" s="795" t="s">
        <v>1900</v>
      </c>
      <c r="BV3" s="795" t="s">
        <v>2032</v>
      </c>
    </row>
    <row r="4" spans="2:74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  <c r="BT4" s="745" t="s">
        <v>629</v>
      </c>
      <c r="BU4" s="745" t="s">
        <v>629</v>
      </c>
      <c r="BV4" s="745" t="s">
        <v>629</v>
      </c>
    </row>
    <row r="5" spans="2:74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  <c r="BT5" s="746">
        <v>1.4720299999999999</v>
      </c>
      <c r="BU5" s="746">
        <v>1.4792890000000001</v>
      </c>
      <c r="BV5" s="746">
        <v>1.4814309999999997</v>
      </c>
    </row>
    <row r="6" spans="2:74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  <c r="BT6" s="746">
        <v>1.104082</v>
      </c>
      <c r="BU6" s="746">
        <v>1.109437</v>
      </c>
      <c r="BV6" s="746">
        <v>1.111103</v>
      </c>
    </row>
    <row r="7" spans="2:74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  <c r="BT7" s="746">
        <v>0.73601499999999997</v>
      </c>
      <c r="BU7" s="746">
        <v>0.73958500000000005</v>
      </c>
      <c r="BV7" s="746">
        <v>0.74065599999999987</v>
      </c>
    </row>
    <row r="8" spans="2:74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  <c r="BT8" s="713"/>
      <c r="BU8" s="713"/>
      <c r="BV8" s="713"/>
    </row>
    <row r="9" spans="2:74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  <c r="BT9" s="746">
        <v>2.4141530000000002</v>
      </c>
      <c r="BU9" s="746">
        <v>2.4259340000000003</v>
      </c>
      <c r="BV9" s="746">
        <v>2.4279569999999997</v>
      </c>
    </row>
    <row r="10" spans="2:74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  <c r="BT10" s="746">
        <v>1.8104660000000001</v>
      </c>
      <c r="BU10" s="746">
        <v>1.8192719999999998</v>
      </c>
      <c r="BV10" s="746">
        <v>1.820819</v>
      </c>
    </row>
    <row r="11" spans="2:74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  <c r="BT11" s="746">
        <v>1.206898</v>
      </c>
      <c r="BU11" s="746">
        <v>1.2128480000000001</v>
      </c>
      <c r="BV11" s="746">
        <v>1.213919</v>
      </c>
    </row>
    <row r="12" spans="2:74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  <c r="BT12" s="740"/>
      <c r="BU12" s="740"/>
      <c r="BV12" s="740"/>
    </row>
    <row r="13" spans="2:74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  <c r="BT13" s="740"/>
      <c r="BU13" s="740"/>
      <c r="BV13" s="740"/>
    </row>
    <row r="14" spans="2:74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  <c r="BT14" s="746">
        <v>1.4664369999999998</v>
      </c>
      <c r="BU14" s="746">
        <v>1.4736959999999999</v>
      </c>
      <c r="BV14" s="746">
        <v>1.475838</v>
      </c>
    </row>
    <row r="15" spans="2:74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  <c r="BT15" s="746">
        <v>1.0996790000000001</v>
      </c>
      <c r="BU15" s="746">
        <v>1.1051529999999998</v>
      </c>
      <c r="BV15" s="746">
        <v>1.106819</v>
      </c>
    </row>
    <row r="16" spans="2:74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  <c r="BT16" s="746">
        <v>0.73315899999999989</v>
      </c>
      <c r="BU16" s="746">
        <v>0.73672899999999997</v>
      </c>
      <c r="BV16" s="746">
        <v>0.73780000000000001</v>
      </c>
    </row>
    <row r="17" spans="2:74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  <c r="BT17" s="713"/>
      <c r="BU17" s="713"/>
      <c r="BV17" s="868"/>
    </row>
    <row r="18" spans="2:74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  <c r="BT18" s="746">
        <v>2.4082029999999999</v>
      </c>
      <c r="BU18" s="746">
        <v>2.4198650000000002</v>
      </c>
      <c r="BV18" s="746">
        <v>2.4220069999999998</v>
      </c>
    </row>
    <row r="19" spans="2:74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  <c r="BT19" s="746">
        <v>1.806182</v>
      </c>
      <c r="BU19" s="746">
        <v>1.8149879999999998</v>
      </c>
      <c r="BV19" s="746">
        <v>1.8165349999999998</v>
      </c>
    </row>
    <row r="20" spans="2:74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  <c r="BT20" s="746">
        <v>1.204161</v>
      </c>
      <c r="BU20" s="746">
        <v>1.209992</v>
      </c>
      <c r="BV20" s="746">
        <v>1.211063</v>
      </c>
    </row>
    <row r="21" spans="2:74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  <c r="BT21" s="727"/>
      <c r="BU21" s="727"/>
      <c r="BV21" s="727"/>
    </row>
    <row r="22" spans="2:74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  <c r="BT22" s="727">
        <v>1515.8219999999999</v>
      </c>
      <c r="BU22" s="727">
        <v>1523.4379999999999</v>
      </c>
      <c r="BV22" s="727">
        <v>1526.5319999999999</v>
      </c>
    </row>
    <row r="23" spans="2:74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  <c r="BT23" s="713"/>
      <c r="BU23" s="713"/>
      <c r="BV23" s="713"/>
    </row>
    <row r="24" spans="2:74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  <c r="BT24" s="727">
        <v>2417.1280000000002</v>
      </c>
      <c r="BU24" s="727">
        <v>2429.1469999999999</v>
      </c>
      <c r="BV24" s="727">
        <v>2434.0259999999998</v>
      </c>
    </row>
    <row r="25" spans="2:74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  <c r="BT25" s="727">
        <v>1610.7839999999999</v>
      </c>
      <c r="BU25" s="727">
        <v>1618.876</v>
      </c>
      <c r="BV25" s="727">
        <v>1622.0889999999997</v>
      </c>
    </row>
    <row r="26" spans="2:74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  <c r="BT26" s="727">
        <v>23.919</v>
      </c>
      <c r="BU26" s="727">
        <v>24.037999999999997</v>
      </c>
      <c r="BV26" s="727">
        <v>23.799999999999997</v>
      </c>
    </row>
    <row r="27" spans="2:74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727">
        <v>1671.4739999999997</v>
      </c>
      <c r="BT27" s="727">
        <v>1678.1379999999999</v>
      </c>
      <c r="BU27" s="727">
        <v>1686.4680000000001</v>
      </c>
      <c r="BV27" s="727">
        <v>1689.9189999999999</v>
      </c>
    </row>
    <row r="28" spans="2:74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727">
        <v>5777.9259999999995</v>
      </c>
      <c r="BT28" s="727">
        <v>5801.1309999999994</v>
      </c>
      <c r="BU28" s="727">
        <v>5830.0479999999998</v>
      </c>
      <c r="BV28" s="727">
        <v>5841.8289999999997</v>
      </c>
    </row>
    <row r="29" spans="2:74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727">
        <v>6799.3029999999999</v>
      </c>
      <c r="BT29" s="727">
        <v>6826.6729999999998</v>
      </c>
      <c r="BU29" s="727">
        <v>6860.7070000000003</v>
      </c>
      <c r="BV29" s="727">
        <v>6874.63</v>
      </c>
    </row>
    <row r="30" spans="2:74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727">
        <v>6711.5999999999995</v>
      </c>
      <c r="BT30" s="727">
        <v>6738.6129999999994</v>
      </c>
      <c r="BU30" s="727">
        <v>6772.29</v>
      </c>
      <c r="BV30" s="727">
        <v>6785.9749999999995</v>
      </c>
    </row>
    <row r="31" spans="2:74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727">
        <v>89953.527999999991</v>
      </c>
      <c r="BT31" s="727">
        <v>90281.372999999992</v>
      </c>
      <c r="BU31" s="727">
        <v>90728.812999999995</v>
      </c>
      <c r="BV31" s="727">
        <v>90881.608999999997</v>
      </c>
    </row>
    <row r="32" spans="2:74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727">
        <v>19109.971999999998</v>
      </c>
      <c r="BT32" s="727">
        <v>19036.43</v>
      </c>
      <c r="BU32" s="727">
        <v>18899.817999999999</v>
      </c>
      <c r="BV32" s="727">
        <v>19015.248</v>
      </c>
    </row>
    <row r="33" spans="2:74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  <c r="BT33" s="868"/>
      <c r="BU33" s="868"/>
      <c r="BV33" s="868"/>
    </row>
    <row r="34" spans="2:74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  <c r="BT34" s="727">
        <v>19714.491999999998</v>
      </c>
      <c r="BU34" s="727">
        <v>19643.091999999997</v>
      </c>
      <c r="BV34" s="727">
        <v>19739.482</v>
      </c>
    </row>
    <row r="35" spans="2:74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  <c r="BT35" s="727">
        <v>19581.212</v>
      </c>
      <c r="BU35" s="727">
        <v>19552.413999999997</v>
      </c>
      <c r="BV35" s="727">
        <v>19634.286</v>
      </c>
    </row>
    <row r="36" spans="2:74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  <c r="BT36" s="727">
        <v>5075.9449999999997</v>
      </c>
      <c r="BU36" s="727">
        <v>5101.2920000000004</v>
      </c>
      <c r="BV36" s="727">
        <v>5111.6449999999995</v>
      </c>
    </row>
    <row r="37" spans="2:74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  <c r="BT37" s="872">
        <v>2900.5059999999999</v>
      </c>
      <c r="BU37" s="872">
        <v>2915.0239999999999</v>
      </c>
      <c r="BV37" s="872">
        <v>2920.855</v>
      </c>
    </row>
    <row r="38" spans="2:74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  <c r="BT38" s="713"/>
      <c r="BU38" s="713"/>
    </row>
    <row r="39" spans="2:74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  <c r="BT39" s="727"/>
      <c r="BU39" s="868"/>
      <c r="BV39" s="868"/>
    </row>
    <row r="40" spans="2:74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  <c r="BT40" s="727">
        <v>36802.892</v>
      </c>
      <c r="BU40" s="727">
        <v>36986.508999999998</v>
      </c>
      <c r="BV40" s="727">
        <v>37061.478999999999</v>
      </c>
    </row>
    <row r="41" spans="2:74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  <c r="BT41" s="727">
        <v>13.803999999999998</v>
      </c>
      <c r="BU41" s="727">
        <v>13.803999999999998</v>
      </c>
      <c r="BV41" s="727">
        <v>13.803999999999998</v>
      </c>
    </row>
    <row r="42" spans="2:74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  <c r="BT42" s="727">
        <v>4576.9779999999992</v>
      </c>
      <c r="BU42" s="727">
        <v>4599.826</v>
      </c>
      <c r="BV42" s="727">
        <v>4609.1079999999993</v>
      </c>
    </row>
    <row r="43" spans="2:74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  <c r="BT43" s="727"/>
      <c r="BU43" s="727"/>
      <c r="BV43" s="727"/>
    </row>
    <row r="44" spans="2:74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  <c r="BT44" s="727"/>
      <c r="BU44" s="727"/>
      <c r="BV44" s="727"/>
    </row>
    <row r="45" spans="2:74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  <c r="BT45" s="746">
        <v>0.17421599999999998</v>
      </c>
      <c r="BU45" s="746">
        <v>0.174097</v>
      </c>
      <c r="BV45" s="746">
        <v>0.17421599999999998</v>
      </c>
    </row>
    <row r="46" spans="2:74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  <c r="BT46" s="746">
        <v>0.13054299999999999</v>
      </c>
      <c r="BU46" s="746">
        <v>0.13054299999999999</v>
      </c>
      <c r="BV46" s="746">
        <v>0.13054299999999999</v>
      </c>
    </row>
    <row r="47" spans="2:74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  <c r="BT47" s="746">
        <v>8.7107999999999991E-2</v>
      </c>
      <c r="BU47" s="746">
        <v>8.6988999999999997E-2</v>
      </c>
      <c r="BV47" s="746">
        <v>8.7107999999999991E-2</v>
      </c>
    </row>
    <row r="48" spans="2:74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  <c r="BT48" s="868"/>
      <c r="BU48" s="868"/>
      <c r="BV48" s="868"/>
    </row>
    <row r="49" spans="2:74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  <c r="BT49" s="750">
        <v>1.284843</v>
      </c>
      <c r="BU49" s="750">
        <v>1.2894839999999999</v>
      </c>
      <c r="BV49" s="750">
        <v>1.292578</v>
      </c>
    </row>
    <row r="50" spans="2:74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  <c r="BT50" s="750">
        <v>0.96354299999999993</v>
      </c>
      <c r="BU50" s="750">
        <v>0.96699399999999991</v>
      </c>
      <c r="BV50" s="750">
        <v>0.96925499999999998</v>
      </c>
    </row>
    <row r="51" spans="2:74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  <c r="BT51" s="750">
        <v>0.64236199999999988</v>
      </c>
      <c r="BU51" s="750">
        <v>0.64474199999999993</v>
      </c>
      <c r="BV51" s="750">
        <v>0.646289</v>
      </c>
    </row>
    <row r="52" spans="2:74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  <c r="BT52" s="713"/>
      <c r="BU52" s="713"/>
      <c r="BV52" s="713"/>
    </row>
    <row r="53" spans="2:74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  <c r="BT53" s="746">
        <v>0.12316499999999998</v>
      </c>
      <c r="BU53" s="746">
        <v>0.122808</v>
      </c>
      <c r="BV53" s="746">
        <v>0.12292699999999999</v>
      </c>
    </row>
    <row r="54" spans="2:74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  <c r="BT54" s="746">
        <v>9.2225000000000001E-2</v>
      </c>
      <c r="BU54" s="746">
        <v>9.1986999999999985E-2</v>
      </c>
      <c r="BV54" s="746">
        <v>9.2105999999999993E-2</v>
      </c>
    </row>
    <row r="55" spans="2:74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  <c r="BT55" s="746">
        <v>6.1523000000000001E-2</v>
      </c>
      <c r="BU55" s="746">
        <v>6.1404E-2</v>
      </c>
      <c r="BV55" s="746">
        <v>6.1404E-2</v>
      </c>
    </row>
    <row r="56" spans="2:74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  <c r="BT56" s="746">
        <v>0.58666999999999991</v>
      </c>
      <c r="BU56" s="746">
        <v>0.587503</v>
      </c>
      <c r="BV56" s="746">
        <v>0.58821699999999999</v>
      </c>
    </row>
    <row r="57" spans="2:74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  <c r="BT57" s="746">
        <v>0.43994299999999997</v>
      </c>
      <c r="BU57" s="746">
        <v>0.44053799999999993</v>
      </c>
      <c r="BV57" s="746">
        <v>0.44113299999999994</v>
      </c>
    </row>
    <row r="58" spans="2:74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  <c r="BT58" s="746">
        <v>0.29321599999999998</v>
      </c>
      <c r="BU58" s="746">
        <v>0.29357299999999997</v>
      </c>
      <c r="BV58" s="746">
        <v>0.29404899999999995</v>
      </c>
    </row>
    <row r="59" spans="2:74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  <c r="BT59" s="868"/>
      <c r="BU59" s="868"/>
      <c r="BV59" s="868"/>
    </row>
    <row r="60" spans="2:74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  <c r="BT60" s="727">
        <v>51324.800000000003</v>
      </c>
      <c r="BU60" s="727">
        <v>50838.584999999999</v>
      </c>
      <c r="BV60" s="727">
        <v>51188.921000000002</v>
      </c>
    </row>
    <row r="61" spans="2:74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  <c r="BT61" s="727">
        <v>86400.9</v>
      </c>
      <c r="BU61" s="727">
        <v>85576.945999999996</v>
      </c>
      <c r="BV61" s="727">
        <v>86168.614000000001</v>
      </c>
    </row>
    <row r="62" spans="2:74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  <c r="BT62" s="727">
        <v>216025</v>
      </c>
      <c r="BU62" s="727">
        <v>213952.71799999999</v>
      </c>
      <c r="BV62" s="727">
        <v>215435.93400000001</v>
      </c>
    </row>
    <row r="63" spans="2:74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  <c r="BT63" s="727">
        <v>626921.4</v>
      </c>
      <c r="BU63" s="727">
        <v>620892.49600000004</v>
      </c>
      <c r="BV63" s="727">
        <v>625201.84299999988</v>
      </c>
    </row>
    <row r="64" spans="2:74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  <c r="BT64" s="727"/>
      <c r="BU64" s="727"/>
      <c r="BV64" s="727"/>
    </row>
    <row r="65" spans="2:74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  <c r="BT65" s="727">
        <v>16085</v>
      </c>
      <c r="BU65" s="727">
        <v>15938.145999999999</v>
      </c>
      <c r="BV65" s="727">
        <v>16046.079</v>
      </c>
    </row>
    <row r="66" spans="2:74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  <c r="BT66" s="727">
        <v>51159.4</v>
      </c>
      <c r="BU66" s="727">
        <v>50674.722000000002</v>
      </c>
      <c r="BV66" s="727">
        <v>51023.987000000001</v>
      </c>
    </row>
    <row r="67" spans="2:74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  <c r="BT67" s="727">
        <v>180785.2</v>
      </c>
      <c r="BU67" s="727">
        <v>179052.27900000001</v>
      </c>
      <c r="BV67" s="727">
        <v>180293.09199999998</v>
      </c>
    </row>
    <row r="68" spans="2:74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  <c r="BT68" s="727">
        <v>591681.69999999995</v>
      </c>
      <c r="BU68" s="727">
        <v>585992.05699999991</v>
      </c>
      <c r="BV68" s="727">
        <v>590059.00100000005</v>
      </c>
    </row>
    <row r="69" spans="2:74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  <c r="BT69" s="872">
        <v>68861.399999999994</v>
      </c>
      <c r="BU69" s="872">
        <v>69204.807000000001</v>
      </c>
      <c r="BV69" s="872">
        <v>69345.107999999993</v>
      </c>
    </row>
    <row r="70" spans="2:74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  <c r="BT70" s="868"/>
      <c r="BU70" s="868"/>
      <c r="BV70" s="868"/>
    </row>
    <row r="71" spans="2:74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  <c r="BT71" s="727">
        <v>345063.9</v>
      </c>
      <c r="BU71" s="727">
        <v>344543.67499999999</v>
      </c>
      <c r="BV71" s="727">
        <v>345990.95299999998</v>
      </c>
    </row>
    <row r="72" spans="2:74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  <c r="BT72" s="727">
        <v>162159.20000000001</v>
      </c>
      <c r="BU72" s="727">
        <v>160581.09899999999</v>
      </c>
      <c r="BV72" s="727">
        <v>161701.84099999999</v>
      </c>
    </row>
    <row r="73" spans="2:74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  <c r="BT73" s="727">
        <v>9267</v>
      </c>
      <c r="BU73" s="727">
        <v>9226.3079999999991</v>
      </c>
      <c r="BV73" s="727">
        <v>9274.027</v>
      </c>
    </row>
    <row r="74" spans="2:74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  <c r="BT74" s="727">
        <v>309114.59999999998</v>
      </c>
      <c r="BU74" s="727">
        <v>305009.85199999996</v>
      </c>
      <c r="BV74" s="727">
        <v>307507.18599999999</v>
      </c>
    </row>
    <row r="75" spans="2:74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  <c r="BT75" s="727">
        <v>294468.8</v>
      </c>
      <c r="BU75" s="727">
        <v>290160.55599999998</v>
      </c>
      <c r="BV75" s="727">
        <v>292670.38500000001</v>
      </c>
    </row>
    <row r="76" spans="2:74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  <c r="BT76" s="727">
        <v>1379.4</v>
      </c>
      <c r="BU76" s="727">
        <v>1386.35</v>
      </c>
      <c r="BV76" s="727">
        <v>1389.087</v>
      </c>
    </row>
    <row r="77" spans="2:74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  <c r="BT77" s="727">
        <v>1384.6</v>
      </c>
      <c r="BU77" s="727">
        <v>1382.423</v>
      </c>
      <c r="BV77" s="727">
        <v>1388.2539999999999</v>
      </c>
    </row>
    <row r="78" spans="2:74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27">
        <v>315565.86600000004</v>
      </c>
      <c r="BT78" s="727">
        <v>316834.40000000002</v>
      </c>
      <c r="BU78" s="727">
        <v>318414.60699999996</v>
      </c>
      <c r="BV78" s="727">
        <v>319059.94399999996</v>
      </c>
    </row>
    <row r="79" spans="2:74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27">
        <v>17971.736999999997</v>
      </c>
      <c r="BT79" s="727">
        <v>18044.099999999999</v>
      </c>
      <c r="BU79" s="727">
        <v>18134.053</v>
      </c>
      <c r="BV79" s="727">
        <v>18170.824000000001</v>
      </c>
    </row>
    <row r="80" spans="2:74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27">
        <v>22054.388999999996</v>
      </c>
      <c r="BT80" s="727">
        <v>21847.7</v>
      </c>
      <c r="BU80" s="727">
        <v>21505.084999999999</v>
      </c>
      <c r="BV80" s="727">
        <v>21698.816999999999</v>
      </c>
    </row>
    <row r="81" spans="2:74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  <c r="BT81" s="727">
        <v>16547.2</v>
      </c>
      <c r="BU81" s="727">
        <v>16629.654999999999</v>
      </c>
      <c r="BV81" s="727">
        <v>16663.331999999999</v>
      </c>
    </row>
    <row r="82" spans="2:74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  <c r="BT82" s="727">
        <v>316834.40000000002</v>
      </c>
      <c r="BU82" s="727">
        <v>318414.60699999996</v>
      </c>
      <c r="BV82" s="727">
        <v>319059.94399999996</v>
      </c>
    </row>
    <row r="83" spans="2:74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  <c r="BT83" s="727">
        <v>736.3</v>
      </c>
      <c r="BU83" s="727">
        <v>739.94199999999989</v>
      </c>
      <c r="BV83" s="727">
        <v>741.48900000000003</v>
      </c>
    </row>
    <row r="84" spans="2:74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  <c r="BT84" s="727">
        <v>150.9</v>
      </c>
      <c r="BU84" s="727">
        <v>151.60599999999999</v>
      </c>
      <c r="BV84" s="727">
        <v>151.60599999999999</v>
      </c>
    </row>
    <row r="85" spans="2:74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  <c r="BT85" s="727">
        <v>115381.3</v>
      </c>
      <c r="BU85" s="727">
        <v>115956.81299999999</v>
      </c>
      <c r="BV85" s="727">
        <v>116191.83799999999</v>
      </c>
    </row>
    <row r="86" spans="2:74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  <c r="BT86" s="727">
        <v>166347.1</v>
      </c>
      <c r="BU86" s="727">
        <v>167176.79300000001</v>
      </c>
      <c r="BV86" s="727">
        <v>167515.70499999999</v>
      </c>
    </row>
    <row r="87" spans="2:74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  <c r="BT87" s="727">
        <v>0</v>
      </c>
      <c r="BU87" s="727">
        <v>0</v>
      </c>
      <c r="BV87" s="727">
        <v>0</v>
      </c>
    </row>
    <row r="88" spans="2:74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  <c r="BT88" s="751">
        <v>0.13300000000000001</v>
      </c>
      <c r="BU88" s="751">
        <v>0.13375599999999999</v>
      </c>
      <c r="BV88" s="751">
        <v>0.133994</v>
      </c>
    </row>
    <row r="89" spans="2:74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  <c r="BT89" s="751">
        <v>0.2218</v>
      </c>
      <c r="BU89" s="751">
        <v>0.22288699999999997</v>
      </c>
      <c r="BV89" s="751">
        <v>0.22336300000000001</v>
      </c>
    </row>
    <row r="90" spans="2:74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  <c r="BT90" s="751">
        <v>25.774000000000001</v>
      </c>
      <c r="BU90" s="751">
        <v>25.902491999999999</v>
      </c>
      <c r="BV90" s="751">
        <v>25.954971</v>
      </c>
    </row>
    <row r="91" spans="2:74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  <c r="BT91" s="751">
        <v>394.8</v>
      </c>
      <c r="BU91" s="751">
        <v>396.74599999999998</v>
      </c>
      <c r="BV91" s="751">
        <v>397.57900000000001</v>
      </c>
    </row>
    <row r="92" spans="2:74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  <c r="BT92" s="751">
        <v>0.53359999999999996</v>
      </c>
      <c r="BU92" s="751">
        <v>0.53633299999999995</v>
      </c>
      <c r="BV92" s="751">
        <v>0.53740399999999999</v>
      </c>
    </row>
    <row r="93" spans="2:74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  <c r="BT93" s="751">
        <v>515.16589999999997</v>
      </c>
      <c r="BU93" s="751">
        <v>517.73520399999995</v>
      </c>
      <c r="BV93" s="751">
        <v>518.78454599999998</v>
      </c>
    </row>
    <row r="94" spans="2:74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  <c r="BT94" s="727">
        <v>96772.7</v>
      </c>
      <c r="BU94" s="727">
        <v>97255.367999999988</v>
      </c>
      <c r="BV94" s="727">
        <v>97452.432000000001</v>
      </c>
    </row>
    <row r="95" spans="2:74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  <c r="BT95" s="727"/>
      <c r="BU95" s="727"/>
      <c r="BV95" s="727"/>
    </row>
    <row r="96" spans="2:74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  <c r="BT96" s="727">
        <v>80374.899999999994</v>
      </c>
      <c r="BU96" s="727">
        <v>80775.295999999988</v>
      </c>
      <c r="BV96" s="727">
        <v>80934.28</v>
      </c>
    </row>
    <row r="97" spans="2:75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  <c r="BT97" s="727">
        <v>1817744.2</v>
      </c>
      <c r="BU97" s="727">
        <v>1826809.817</v>
      </c>
      <c r="BV97" s="727">
        <v>1830512.74</v>
      </c>
    </row>
    <row r="98" spans="2:75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  <c r="BT98" s="746"/>
      <c r="BU98" s="746"/>
      <c r="BV98" s="746"/>
    </row>
    <row r="99" spans="2:75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  <c r="BT99" s="727">
        <v>9984.6</v>
      </c>
      <c r="BU99" s="727">
        <v>10034.318000000001</v>
      </c>
      <c r="BV99" s="727">
        <v>10054.666999999999</v>
      </c>
    </row>
    <row r="100" spans="2:75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  <c r="BT100" s="727">
        <v>4613322</v>
      </c>
      <c r="BU100" s="727">
        <v>4631563.4189999998</v>
      </c>
      <c r="BV100" s="727">
        <v>4590082.9939999999</v>
      </c>
    </row>
    <row r="101" spans="2:75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  <c r="BT101" s="727">
        <v>4993.1000000000004</v>
      </c>
      <c r="BU101" s="727">
        <v>5017.9920000000002</v>
      </c>
      <c r="BV101" s="727">
        <v>5028.2259999999997</v>
      </c>
    </row>
    <row r="102" spans="2:75" ht="15.75" customHeight="1">
      <c r="J102" s="325"/>
      <c r="AH102" s="326"/>
      <c r="BR102" s="902"/>
      <c r="BU102" s="1001"/>
    </row>
    <row r="103" spans="2:75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2"/>
      <c r="BS103" s="966"/>
      <c r="BT103" s="1001"/>
      <c r="BV103" s="1001"/>
      <c r="BW103" s="1001"/>
    </row>
    <row r="104" spans="2:75" ht="15.75" customHeight="1">
      <c r="Y104" s="273"/>
      <c r="AH104" s="326"/>
      <c r="BP104" s="879"/>
      <c r="BQ104" s="879"/>
      <c r="BR104" s="902"/>
      <c r="BS104" s="966"/>
      <c r="BT104" s="1001"/>
      <c r="BW104" s="1001"/>
    </row>
    <row r="105" spans="2:75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2"/>
      <c r="BS105" s="966"/>
      <c r="BT105" s="1001"/>
      <c r="BW105" s="1001"/>
    </row>
    <row r="106" spans="2:75" ht="15.75" customHeight="1">
      <c r="Y106" s="273"/>
      <c r="AH106" s="326"/>
      <c r="BP106" s="879"/>
      <c r="BQ106" s="879"/>
      <c r="BR106" s="902"/>
      <c r="BS106" s="966"/>
      <c r="BT106" s="1001"/>
      <c r="BW106" s="1001"/>
    </row>
    <row r="107" spans="2:75" ht="15.75" customHeight="1">
      <c r="J107" s="325"/>
      <c r="K107" s="325"/>
      <c r="AH107" s="326"/>
      <c r="BQ107" s="879"/>
      <c r="BR107" s="902"/>
      <c r="BS107" s="966"/>
      <c r="BT107" s="1001"/>
      <c r="BU107" s="1001"/>
      <c r="BW107" s="1001"/>
    </row>
    <row r="108" spans="2:75" ht="15.75" customHeight="1">
      <c r="K108" s="325"/>
      <c r="Y108" s="273"/>
      <c r="AH108" s="326"/>
      <c r="BQ108" s="879"/>
      <c r="BR108" s="902"/>
      <c r="BS108" s="966"/>
      <c r="BT108" s="1001"/>
      <c r="BU108" s="1001"/>
      <c r="BW108" s="1001"/>
    </row>
    <row r="109" spans="2:75" ht="15.75" customHeight="1">
      <c r="AH109" s="326"/>
      <c r="BQ109" s="879"/>
      <c r="BR109" s="902"/>
      <c r="BS109" s="966"/>
      <c r="BT109" s="1001"/>
      <c r="BU109" s="1001"/>
      <c r="BW109" s="1001"/>
    </row>
    <row r="110" spans="2:75" ht="15.75" customHeight="1">
      <c r="Y110" s="273"/>
      <c r="AH110" s="326"/>
      <c r="BR110" s="902"/>
      <c r="BS110" s="966"/>
      <c r="BT110" s="1001"/>
      <c r="BU110" s="1001"/>
      <c r="BW110" s="1001"/>
    </row>
    <row r="111" spans="2:75" ht="15.75" customHeight="1">
      <c r="Y111" s="273"/>
      <c r="AH111" s="326"/>
      <c r="BR111" s="902"/>
      <c r="BS111" s="966"/>
      <c r="BT111" s="1001"/>
      <c r="BU111" s="1001"/>
      <c r="BV111" s="1001"/>
      <c r="BW111" s="1001"/>
    </row>
    <row r="112" spans="2:75" ht="15.75" customHeight="1">
      <c r="Y112" s="273"/>
      <c r="AH112" s="326"/>
      <c r="BR112" s="902"/>
      <c r="BS112" s="966"/>
      <c r="BT112" s="1001"/>
      <c r="BU112" s="1001"/>
      <c r="BV112" s="1001"/>
      <c r="BW112" s="1001"/>
    </row>
    <row r="113" spans="25:75" ht="15.75" customHeight="1">
      <c r="Y113" s="273"/>
      <c r="AH113" s="326"/>
      <c r="BR113" s="902"/>
      <c r="BS113" s="990"/>
      <c r="BT113" s="990"/>
      <c r="BU113" s="990"/>
      <c r="BV113" s="990"/>
      <c r="BW113" s="990"/>
    </row>
    <row r="114" spans="25:75" ht="15.75" customHeight="1">
      <c r="Y114" s="273"/>
      <c r="AH114" s="102"/>
      <c r="BR114" s="902"/>
      <c r="BT114" s="1001"/>
      <c r="BU114" s="1001"/>
      <c r="BV114" s="1001"/>
      <c r="BW114" s="1001"/>
    </row>
    <row r="115" spans="25:75" ht="15.75" customHeight="1">
      <c r="AH115" s="102"/>
      <c r="BQ115" s="901"/>
      <c r="BR115" s="901"/>
      <c r="BS115" s="990"/>
      <c r="BT115" s="990"/>
      <c r="BU115" s="990"/>
      <c r="BV115" s="990"/>
      <c r="BW115" s="990"/>
    </row>
    <row r="116" spans="25:75" ht="15.75" customHeight="1">
      <c r="AH116" s="102"/>
      <c r="BR116" s="902"/>
      <c r="BT116" s="1001"/>
      <c r="BU116" s="1001"/>
      <c r="BV116" s="1001"/>
      <c r="BW116" s="1001"/>
    </row>
    <row r="117" spans="25:75" ht="15.75" customHeight="1">
      <c r="AH117" s="102"/>
      <c r="BQ117" s="901"/>
      <c r="BR117" s="901"/>
      <c r="BT117" s="1001"/>
      <c r="BU117" s="1001"/>
      <c r="BV117" s="1001"/>
      <c r="BW117" s="1001"/>
    </row>
    <row r="118" spans="25:75" ht="15.75" customHeight="1">
      <c r="AH118" s="102"/>
      <c r="BR118" s="902"/>
      <c r="BT118" s="1001"/>
      <c r="BU118" s="1001"/>
      <c r="BV118" s="1001"/>
      <c r="BW118" s="1001"/>
    </row>
    <row r="119" spans="25:75" ht="15.75" customHeight="1">
      <c r="AH119" s="102"/>
      <c r="BQ119" s="900"/>
      <c r="BR119" s="900"/>
      <c r="BT119" s="1001"/>
      <c r="BU119" s="1001"/>
      <c r="BV119" s="1001"/>
      <c r="BW119" s="1001"/>
    </row>
    <row r="120" spans="25:75" ht="15.75" customHeight="1">
      <c r="AH120" s="102"/>
      <c r="BR120" s="902"/>
      <c r="BT120" s="1001"/>
      <c r="BU120" s="1001"/>
      <c r="BV120" s="1001"/>
      <c r="BW120" s="1001"/>
    </row>
    <row r="121" spans="25:75" ht="15.75" customHeight="1">
      <c r="AH121" s="102"/>
      <c r="BR121" s="902"/>
      <c r="BT121" s="1001"/>
      <c r="BU121" s="1001"/>
      <c r="BV121" s="1001"/>
      <c r="BW121" s="1001"/>
    </row>
    <row r="122" spans="25:75" ht="15.75" customHeight="1">
      <c r="BR122" s="902"/>
      <c r="BT122" s="1001"/>
      <c r="BU122" s="1001"/>
      <c r="BV122" s="1001"/>
      <c r="BW122" s="1001"/>
    </row>
    <row r="123" spans="25:75" ht="15.75" customHeight="1">
      <c r="BR123" s="902"/>
      <c r="BT123" s="1001"/>
      <c r="BU123" s="1001"/>
      <c r="BV123" s="1001"/>
      <c r="BW123" s="1001"/>
    </row>
    <row r="124" spans="25:75" ht="15.75" customHeight="1">
      <c r="BR124" s="902"/>
      <c r="BT124" s="1001"/>
      <c r="BU124" s="1001"/>
      <c r="BV124" s="1001"/>
      <c r="BW124" s="1001"/>
    </row>
    <row r="125" spans="25:75" ht="15.75" customHeight="1">
      <c r="BR125" s="902"/>
      <c r="BT125" s="1001"/>
      <c r="BU125" s="1001"/>
      <c r="BV125" s="1001"/>
      <c r="BW125" s="1001"/>
    </row>
    <row r="126" spans="25:75" ht="15.75" customHeight="1">
      <c r="BR126" s="902"/>
      <c r="BT126" s="1001"/>
      <c r="BU126" s="1001"/>
      <c r="BV126" s="1001"/>
      <c r="BW126" s="1001"/>
    </row>
    <row r="127" spans="25:75" ht="15.75" customHeight="1">
      <c r="BR127" s="902"/>
      <c r="BT127" s="1001"/>
      <c r="BU127" s="1001"/>
      <c r="BV127" s="1001"/>
      <c r="BW127" s="1001"/>
    </row>
    <row r="128" spans="25:75" ht="15.75" customHeight="1">
      <c r="BR128" s="902"/>
      <c r="BT128" s="1001"/>
      <c r="BU128" s="1001"/>
      <c r="BV128" s="1001"/>
      <c r="BW128" s="1001"/>
    </row>
    <row r="129" spans="70:75" ht="15.75" customHeight="1">
      <c r="BR129" s="902"/>
      <c r="BT129" s="1001"/>
      <c r="BU129" s="1001"/>
      <c r="BV129" s="1001"/>
      <c r="BW129" s="1001"/>
    </row>
    <row r="130" spans="70:75" ht="15.75" customHeight="1">
      <c r="BR130" s="902"/>
      <c r="BT130" s="1001"/>
      <c r="BU130" s="1001"/>
      <c r="BV130" s="1001"/>
      <c r="BW130" s="1001"/>
    </row>
    <row r="131" spans="70:75" ht="15.75" customHeight="1">
      <c r="BR131" s="902"/>
      <c r="BT131" s="1001"/>
      <c r="BU131" s="1001"/>
      <c r="BV131" s="1001"/>
      <c r="BW131" s="1001"/>
    </row>
    <row r="132" spans="70:75" ht="15.75" customHeight="1">
      <c r="BR132" s="902"/>
      <c r="BT132" s="1001"/>
      <c r="BU132" s="1001"/>
      <c r="BV132" s="1001"/>
      <c r="BW132" s="1001"/>
    </row>
    <row r="133" spans="70:75" ht="15.75" customHeight="1">
      <c r="BR133" s="902"/>
      <c r="BT133" s="1001"/>
      <c r="BU133" s="1001"/>
      <c r="BV133" s="1001"/>
      <c r="BW133" s="1001"/>
    </row>
    <row r="134" spans="70:75" ht="15.75" customHeight="1">
      <c r="BR134" s="902"/>
      <c r="BT134" s="1001"/>
      <c r="BU134" s="1001"/>
      <c r="BV134" s="1001"/>
      <c r="BW134" s="1001"/>
    </row>
    <row r="135" spans="70:75" ht="15.75" customHeight="1">
      <c r="BR135" s="902"/>
      <c r="BT135" s="1001"/>
      <c r="BU135" s="1001"/>
      <c r="BV135" s="1001"/>
      <c r="BW135" s="1001"/>
    </row>
    <row r="136" spans="70:75" ht="15.75" customHeight="1">
      <c r="BR136" s="902"/>
      <c r="BT136" s="1001"/>
      <c r="BU136" s="1001"/>
      <c r="BV136" s="1001"/>
      <c r="BW136" s="1001"/>
    </row>
    <row r="137" spans="70:75" ht="15.75" customHeight="1">
      <c r="BR137" s="902"/>
      <c r="BT137" s="1001"/>
      <c r="BU137" s="1001"/>
      <c r="BV137" s="1001"/>
      <c r="BW137" s="1001"/>
    </row>
    <row r="138" spans="70:75" ht="15.75" customHeight="1">
      <c r="BR138" s="902"/>
      <c r="BT138" s="1001"/>
      <c r="BU138" s="1001"/>
      <c r="BV138" s="1001"/>
      <c r="BW138" s="1001"/>
    </row>
    <row r="139" spans="70:75" ht="15.75" customHeight="1">
      <c r="BR139" s="902"/>
      <c r="BT139" s="1001"/>
      <c r="BU139" s="1001"/>
      <c r="BV139" s="1001"/>
      <c r="BW139" s="1001"/>
    </row>
    <row r="140" spans="70:75" ht="15.75" customHeight="1">
      <c r="BR140" s="902"/>
      <c r="BT140" s="1001"/>
      <c r="BU140" s="1001"/>
      <c r="BV140" s="1001"/>
      <c r="BW140" s="1001"/>
    </row>
    <row r="141" spans="70:75" ht="15.75" customHeight="1">
      <c r="BR141" s="902"/>
      <c r="BT141" s="1001"/>
      <c r="BU141" s="1001"/>
      <c r="BV141" s="1001"/>
      <c r="BW141" s="1001"/>
    </row>
    <row r="142" spans="70:75" ht="15.75" customHeight="1">
      <c r="BR142" s="902"/>
      <c r="BT142" s="1001"/>
      <c r="BU142" s="1001"/>
      <c r="BV142" s="1001"/>
      <c r="BW142" s="1001"/>
    </row>
    <row r="143" spans="70:75" ht="15.75" customHeight="1">
      <c r="BR143" s="902"/>
      <c r="BT143" s="1001"/>
      <c r="BU143" s="1001"/>
      <c r="BV143" s="1001"/>
      <c r="BW143" s="1001"/>
    </row>
    <row r="144" spans="70:75" ht="15.75" customHeight="1">
      <c r="BR144" s="902"/>
      <c r="BT144" s="1001"/>
      <c r="BU144" s="1001"/>
      <c r="BV144" s="1001"/>
      <c r="BW144" s="1001"/>
    </row>
    <row r="145" spans="70:75" ht="15.75" customHeight="1">
      <c r="BR145" s="902"/>
      <c r="BT145" s="1001"/>
      <c r="BU145" s="1001"/>
      <c r="BV145" s="1001"/>
      <c r="BW145" s="1001"/>
    </row>
    <row r="146" spans="70:75" ht="15.75" customHeight="1">
      <c r="BR146" s="902"/>
      <c r="BT146" s="1001"/>
      <c r="BU146" s="1001"/>
      <c r="BV146" s="1001"/>
      <c r="BW146" s="1001"/>
    </row>
    <row r="147" spans="70:75" ht="15.75" customHeight="1">
      <c r="BR147" s="902"/>
      <c r="BT147" s="1001"/>
      <c r="BU147" s="1001"/>
      <c r="BV147" s="1001"/>
      <c r="BW147" s="1001"/>
    </row>
    <row r="148" spans="70:75" ht="15.75" customHeight="1">
      <c r="BR148" s="902"/>
      <c r="BT148" s="1001"/>
      <c r="BU148" s="1001"/>
      <c r="BV148" s="1001"/>
      <c r="BW148" s="1001"/>
    </row>
    <row r="149" spans="70:75" ht="15.75" customHeight="1">
      <c r="BR149" s="902"/>
      <c r="BT149" s="1001"/>
      <c r="BU149" s="1001"/>
      <c r="BV149" s="1001"/>
      <c r="BW149" s="1001"/>
    </row>
    <row r="150" spans="70:75" ht="15.75" customHeight="1">
      <c r="BR150" s="902"/>
      <c r="BT150" s="1001"/>
      <c r="BU150" s="1001"/>
      <c r="BV150" s="1001"/>
      <c r="BW150" s="1001"/>
    </row>
    <row r="151" spans="70:75" ht="15.75" customHeight="1">
      <c r="BR151" s="902"/>
      <c r="BT151" s="1001"/>
      <c r="BU151" s="1001"/>
      <c r="BV151" s="1001"/>
      <c r="BW151" s="1001"/>
    </row>
    <row r="152" spans="70:75" ht="15.75" customHeight="1">
      <c r="BR152" s="902"/>
      <c r="BT152" s="1001"/>
      <c r="BU152" s="1001"/>
      <c r="BV152" s="1001"/>
      <c r="BW152" s="1001"/>
    </row>
    <row r="153" spans="70:75" ht="15.75" customHeight="1">
      <c r="BR153" s="902"/>
      <c r="BT153" s="1001"/>
      <c r="BU153" s="1001"/>
      <c r="BV153" s="1001"/>
      <c r="BW153" s="1001"/>
    </row>
    <row r="154" spans="70:75" ht="15.75" customHeight="1">
      <c r="BR154" s="902"/>
      <c r="BT154" s="1001"/>
      <c r="BU154" s="1001"/>
      <c r="BV154" s="1001"/>
      <c r="BW154" s="1001"/>
    </row>
    <row r="155" spans="70:75" ht="15.75" customHeight="1">
      <c r="BR155" s="902"/>
      <c r="BT155" s="1001"/>
      <c r="BU155" s="1001"/>
      <c r="BV155" s="1001"/>
      <c r="BW155" s="1001"/>
    </row>
    <row r="156" spans="70:75" ht="15.75" customHeight="1">
      <c r="BR156" s="902"/>
      <c r="BT156" s="1001"/>
      <c r="BU156" s="1001"/>
      <c r="BV156" s="1001"/>
      <c r="BW156" s="1001"/>
    </row>
    <row r="157" spans="70:75" ht="15.75" customHeight="1">
      <c r="BR157" s="902"/>
      <c r="BT157" s="1001"/>
      <c r="BU157" s="1001"/>
      <c r="BV157" s="1001"/>
      <c r="BW157" s="1001"/>
    </row>
    <row r="158" spans="70:75" ht="15.75" customHeight="1">
      <c r="BR158" s="902"/>
      <c r="BT158" s="1001"/>
      <c r="BU158" s="1001"/>
      <c r="BV158" s="1001"/>
      <c r="BW158" s="1001"/>
    </row>
    <row r="159" spans="70:75" ht="15.75" customHeight="1">
      <c r="BR159" s="902"/>
    </row>
    <row r="160" spans="70:75" ht="15.75" customHeight="1">
      <c r="BR160" s="902"/>
    </row>
    <row r="161" spans="70:70" ht="15.75" customHeight="1">
      <c r="BR161" s="902"/>
    </row>
    <row r="162" spans="70:70" ht="15.75" customHeight="1">
      <c r="BR162" s="902"/>
    </row>
    <row r="163" spans="70:70" ht="15.75" customHeight="1">
      <c r="BR163" s="902"/>
    </row>
    <row r="164" spans="70:70" ht="15.75" customHeight="1">
      <c r="BR164" s="902"/>
    </row>
    <row r="165" spans="70:70" ht="15.75" customHeight="1">
      <c r="BR165" s="902"/>
    </row>
    <row r="166" spans="70:70" ht="15.75" customHeight="1">
      <c r="BR166" s="902"/>
    </row>
    <row r="167" spans="70:70" ht="15.75" customHeight="1">
      <c r="BR167" s="902"/>
    </row>
    <row r="168" spans="70:70" ht="15.75" customHeight="1">
      <c r="BR168" s="902"/>
    </row>
    <row r="169" spans="70:70" ht="15.75" customHeight="1">
      <c r="BR169" s="902"/>
    </row>
    <row r="170" spans="70:70" ht="15.75" customHeight="1">
      <c r="BR170" s="902"/>
    </row>
    <row r="171" spans="70:70" ht="15.75" customHeight="1">
      <c r="BR171" s="902"/>
    </row>
    <row r="172" spans="70:70" ht="15.75" customHeight="1">
      <c r="BR172" s="902"/>
    </row>
    <row r="173" spans="70:70" ht="15.75" customHeight="1">
      <c r="BR173" s="902"/>
    </row>
    <row r="174" spans="70:70" ht="15.75" customHeight="1">
      <c r="BR174" s="902"/>
    </row>
    <row r="175" spans="70:70" ht="15.75" customHeight="1">
      <c r="BR175" s="902"/>
    </row>
    <row r="176" spans="70:70" ht="15.75" customHeight="1">
      <c r="BR176" s="902"/>
    </row>
    <row r="177" spans="70:70" ht="15.75" customHeight="1">
      <c r="BR177" s="902"/>
    </row>
    <row r="178" spans="70:70" ht="15.75" customHeight="1">
      <c r="BR178" s="902"/>
    </row>
    <row r="179" spans="70:70" ht="15.75" customHeight="1">
      <c r="BR179" s="902"/>
    </row>
    <row r="180" spans="70:70" ht="15.75" customHeight="1">
      <c r="BR180" s="902"/>
    </row>
    <row r="181" spans="70:70" ht="15.75" customHeight="1">
      <c r="BR181" s="902"/>
    </row>
    <row r="182" spans="70:70" ht="15.75" customHeight="1">
      <c r="BR182" s="902"/>
    </row>
    <row r="183" spans="70:70" ht="15.75" customHeight="1">
      <c r="BR183" s="902"/>
    </row>
    <row r="184" spans="70:70" ht="15.75" customHeight="1">
      <c r="BR184" s="902"/>
    </row>
    <row r="185" spans="70:70" ht="15.75" customHeight="1">
      <c r="BR185" s="902"/>
    </row>
    <row r="186" spans="70:70" ht="15.75" customHeight="1">
      <c r="BR186" s="902"/>
    </row>
    <row r="187" spans="70:70" ht="15.75" customHeight="1">
      <c r="BR187" s="902"/>
    </row>
    <row r="188" spans="70:70" ht="15.75" customHeight="1">
      <c r="BR188" s="902"/>
    </row>
    <row r="189" spans="70:70" ht="15.75" customHeight="1">
      <c r="BR189" s="902"/>
    </row>
    <row r="190" spans="70:70" ht="15.75" customHeight="1">
      <c r="BR190" s="902"/>
    </row>
    <row r="191" spans="70:70" ht="15.75" customHeight="1">
      <c r="BR191" s="902"/>
    </row>
    <row r="192" spans="70:70" ht="15.75" customHeight="1">
      <c r="BR192" s="902"/>
    </row>
    <row r="193" spans="70:70" ht="15.75" customHeight="1">
      <c r="BR193" s="902"/>
    </row>
    <row r="194" spans="70:70" ht="15.75" customHeight="1">
      <c r="BR194" s="902"/>
    </row>
    <row r="195" spans="70:70" ht="15.75" customHeight="1">
      <c r="BR195" s="902"/>
    </row>
    <row r="196" spans="70:70" ht="15.75" customHeight="1">
      <c r="BR196" s="902"/>
    </row>
    <row r="197" spans="70:70" ht="15.75" customHeight="1">
      <c r="BR197" s="902"/>
    </row>
    <row r="198" spans="70:70" ht="15.75" customHeight="1">
      <c r="BR198" s="902"/>
    </row>
    <row r="199" spans="70:70" ht="15.75" customHeight="1">
      <c r="BR199" s="902"/>
    </row>
    <row r="200" spans="70:70" ht="15.75" customHeight="1">
      <c r="BR200" s="902"/>
    </row>
    <row r="201" spans="70:70" ht="15.75" customHeight="1">
      <c r="BR201" s="902"/>
    </row>
    <row r="202" spans="70:70" ht="15.75" customHeight="1">
      <c r="BR202" s="902"/>
    </row>
    <row r="203" spans="70:70" ht="15.75" customHeight="1">
      <c r="BR203" s="902"/>
    </row>
    <row r="204" spans="70:70" ht="15.75" customHeight="1">
      <c r="BR204" s="902"/>
    </row>
    <row r="205" spans="70:70" ht="15.75" customHeight="1">
      <c r="BR205" s="902"/>
    </row>
    <row r="206" spans="70:70" ht="15.75" customHeight="1">
      <c r="BR206" s="902"/>
    </row>
    <row r="207" spans="70:70" ht="15.75" customHeight="1">
      <c r="BR207" s="902"/>
    </row>
    <row r="208" spans="70:70" ht="15.75" customHeight="1">
      <c r="BR208" s="902"/>
    </row>
    <row r="209" spans="70:70" ht="15.75" customHeight="1">
      <c r="BR209" s="902"/>
    </row>
    <row r="210" spans="70:70" ht="15.75" customHeight="1">
      <c r="BR210" s="902"/>
    </row>
    <row r="211" spans="70:70" ht="15.75" customHeight="1">
      <c r="BR211" s="902"/>
    </row>
    <row r="212" spans="70:70" ht="15.75" customHeight="1">
      <c r="BR212" s="902"/>
    </row>
    <row r="213" spans="70:70" ht="15.75" customHeight="1">
      <c r="BR213" s="902"/>
    </row>
    <row r="214" spans="70:70" ht="15.75" customHeight="1">
      <c r="BR214" s="902"/>
    </row>
    <row r="215" spans="70:70" ht="15.75" customHeight="1">
      <c r="BR215" s="902"/>
    </row>
    <row r="216" spans="70:70" ht="15.75" customHeight="1">
      <c r="BR216" s="902"/>
    </row>
    <row r="217" spans="70:70" ht="15.75" customHeight="1">
      <c r="BR217" s="902"/>
    </row>
    <row r="218" spans="70:70" ht="15.75" customHeight="1">
      <c r="BR218" s="902"/>
    </row>
    <row r="219" spans="70:70" ht="15.75" customHeight="1">
      <c r="BR219" s="902"/>
    </row>
    <row r="220" spans="70:70" ht="15.75" customHeight="1">
      <c r="BR220" s="902"/>
    </row>
    <row r="221" spans="70:70" ht="15.75" customHeight="1">
      <c r="BR221" s="902"/>
    </row>
    <row r="222" spans="70:70" ht="15.75" customHeight="1">
      <c r="BR222" s="902"/>
    </row>
    <row r="223" spans="70:70" ht="15.75" customHeight="1">
      <c r="BR223" s="902"/>
    </row>
    <row r="224" spans="70:70" ht="15.75" customHeight="1">
      <c r="BR224" s="902"/>
    </row>
    <row r="225" spans="70:70" ht="15.75" customHeight="1">
      <c r="BR225" s="902"/>
    </row>
    <row r="226" spans="70:70" ht="15.75" customHeight="1">
      <c r="BR226" s="902"/>
    </row>
    <row r="227" spans="70:70" ht="15.75" customHeight="1">
      <c r="BR227" s="902"/>
    </row>
    <row r="228" spans="70:70" ht="15.75" customHeight="1">
      <c r="BR228" s="902"/>
    </row>
    <row r="229" spans="70:70" ht="15.75" customHeight="1">
      <c r="BR229" s="902"/>
    </row>
    <row r="230" spans="70:70" ht="15.75" customHeight="1">
      <c r="BR230" s="902"/>
    </row>
    <row r="231" spans="70:70" ht="15.75" customHeight="1">
      <c r="BR231" s="902"/>
    </row>
    <row r="232" spans="70:70" ht="15.75" customHeight="1">
      <c r="BR232" s="902"/>
    </row>
    <row r="233" spans="70:70" ht="15.75" customHeight="1">
      <c r="BR233" s="902"/>
    </row>
    <row r="234" spans="70:70" ht="15.75" customHeight="1">
      <c r="BR234" s="902"/>
    </row>
    <row r="235" spans="70:70" ht="15.75" customHeight="1">
      <c r="BR235" s="902"/>
    </row>
    <row r="236" spans="70:70" ht="15.75" customHeight="1">
      <c r="BR236" s="902"/>
    </row>
    <row r="237" spans="70:70" ht="15.75" customHeight="1">
      <c r="BR237" s="902"/>
    </row>
    <row r="238" spans="70:70" ht="15.75" customHeight="1">
      <c r="BR238" s="902"/>
    </row>
    <row r="239" spans="70:70" ht="15.75" customHeight="1">
      <c r="BR239" s="902"/>
    </row>
    <row r="240" spans="70:70" ht="15.75" customHeight="1">
      <c r="BR240" s="902"/>
    </row>
    <row r="241" spans="70:70" ht="15.75" customHeight="1">
      <c r="BR241" s="902"/>
    </row>
    <row r="242" spans="70:70" ht="15.75" customHeight="1">
      <c r="BR242" s="902"/>
    </row>
    <row r="243" spans="70:70" ht="15.75" customHeight="1">
      <c r="BR243" s="902"/>
    </row>
    <row r="244" spans="70:70" ht="15.75" customHeight="1">
      <c r="BR244" s="902"/>
    </row>
    <row r="245" spans="70:70" ht="15.75" customHeight="1">
      <c r="BR245" s="902"/>
    </row>
    <row r="246" spans="70:70" ht="15.75" customHeight="1">
      <c r="BR246" s="902"/>
    </row>
    <row r="247" spans="70:70" ht="15.75" customHeight="1">
      <c r="BR247" s="902"/>
    </row>
    <row r="248" spans="70:70" ht="15.75" customHeight="1">
      <c r="BR248" s="902"/>
    </row>
    <row r="249" spans="70:70" ht="15.75" customHeight="1">
      <c r="BR249" s="902"/>
    </row>
    <row r="250" spans="70:70" ht="15.75" customHeight="1">
      <c r="BR250" s="902"/>
    </row>
    <row r="251" spans="70:70" ht="15.75" customHeight="1">
      <c r="BR251" s="902"/>
    </row>
    <row r="252" spans="70:70" ht="15.75" customHeight="1">
      <c r="BR252" s="902"/>
    </row>
    <row r="253" spans="70:70" ht="15.75" customHeight="1">
      <c r="BR253" s="902"/>
    </row>
    <row r="254" spans="70:70" ht="15.75" customHeight="1">
      <c r="BR254" s="902"/>
    </row>
    <row r="255" spans="70:70" ht="15.75" customHeight="1">
      <c r="BR255" s="902"/>
    </row>
    <row r="256" spans="70:70" ht="15.75" customHeight="1">
      <c r="BR256" s="902"/>
    </row>
    <row r="257" spans="70:70" ht="15.75" customHeight="1">
      <c r="BR257" s="902"/>
    </row>
    <row r="258" spans="70:70" ht="15.75" customHeight="1">
      <c r="BR258" s="902"/>
    </row>
    <row r="259" spans="70:70" ht="15.75" customHeight="1">
      <c r="BR259" s="902"/>
    </row>
    <row r="260" spans="70:70" ht="15.75" customHeight="1">
      <c r="BR260" s="902"/>
    </row>
    <row r="261" spans="70:70" ht="15.75" customHeight="1">
      <c r="BR261" s="902"/>
    </row>
    <row r="262" spans="70:70" ht="15.75" customHeight="1">
      <c r="BR262" s="902"/>
    </row>
    <row r="263" spans="70:70" ht="15.75" customHeight="1">
      <c r="BR263" s="902"/>
    </row>
    <row r="264" spans="70:70" ht="15.75" customHeight="1">
      <c r="BR264" s="902"/>
    </row>
    <row r="265" spans="70:70" ht="15.75" customHeight="1">
      <c r="BR265" s="902"/>
    </row>
    <row r="266" spans="70:70" ht="15.75" customHeight="1">
      <c r="BR266" s="902"/>
    </row>
    <row r="267" spans="70:70" ht="15.75" customHeight="1">
      <c r="BR267" s="902"/>
    </row>
    <row r="268" spans="70:70" ht="15.75" customHeight="1">
      <c r="BR268" s="902"/>
    </row>
    <row r="269" spans="70:70" ht="15.75" customHeight="1">
      <c r="BR269" s="902"/>
    </row>
    <row r="270" spans="70:70" ht="15.75" customHeight="1">
      <c r="BR270" s="902"/>
    </row>
    <row r="271" spans="70:70" ht="15.75" customHeight="1">
      <c r="BR271" s="902"/>
    </row>
    <row r="272" spans="70:70" ht="15.75" customHeight="1">
      <c r="BR272" s="902"/>
    </row>
    <row r="273" spans="70:70" ht="15.75" customHeight="1">
      <c r="BR273" s="902"/>
    </row>
    <row r="274" spans="70:70" ht="15.75" customHeight="1">
      <c r="BR274" s="902"/>
    </row>
    <row r="275" spans="70:70" ht="15.75" customHeight="1">
      <c r="BR275" s="902"/>
    </row>
    <row r="276" spans="70:70" ht="15.75" customHeight="1">
      <c r="BR276" s="902"/>
    </row>
    <row r="277" spans="70:70" ht="15.75" customHeight="1">
      <c r="BR277" s="902"/>
    </row>
    <row r="278" spans="70:70" ht="15.75" customHeight="1">
      <c r="BR278" s="902"/>
    </row>
    <row r="279" spans="70:70" ht="15.75" customHeight="1">
      <c r="BR279" s="902"/>
    </row>
    <row r="280" spans="70:70" ht="15.75" customHeight="1">
      <c r="BR280" s="902"/>
    </row>
    <row r="281" spans="70:70" ht="15.75" customHeight="1">
      <c r="BR281" s="902"/>
    </row>
    <row r="282" spans="70:70" ht="15.75" customHeight="1">
      <c r="BR282" s="902"/>
    </row>
    <row r="283" spans="70:70" ht="15.75" customHeight="1">
      <c r="BR283" s="902"/>
    </row>
    <row r="284" spans="70:70" ht="15.75" customHeight="1">
      <c r="BR284" s="902"/>
    </row>
    <row r="285" spans="70:70" ht="15.75" customHeight="1">
      <c r="BR285" s="902"/>
    </row>
    <row r="286" spans="70:70" ht="15.75" customHeight="1">
      <c r="BR286" s="902"/>
    </row>
    <row r="287" spans="70:70" ht="15.75" customHeight="1">
      <c r="BR287" s="902"/>
    </row>
    <row r="288" spans="70:70" ht="15.75" customHeight="1">
      <c r="BR288" s="902"/>
    </row>
    <row r="289" spans="70:70" ht="15.75" customHeight="1">
      <c r="BR289" s="902"/>
    </row>
    <row r="290" spans="70:70" ht="15.75" customHeight="1">
      <c r="BR290" s="902"/>
    </row>
    <row r="291" spans="70:70" ht="15.75" customHeight="1">
      <c r="BR291" s="902"/>
    </row>
    <row r="292" spans="70:70" ht="15.75" customHeight="1">
      <c r="BR292" s="902"/>
    </row>
    <row r="293" spans="70:70" ht="15.75" customHeight="1">
      <c r="BR293" s="902"/>
    </row>
    <row r="294" spans="70:70" ht="15.75" customHeight="1">
      <c r="BR294" s="902"/>
    </row>
    <row r="295" spans="70:70" ht="15.75" customHeight="1">
      <c r="BR295" s="902"/>
    </row>
    <row r="296" spans="70:70" ht="15.75" customHeight="1">
      <c r="BR296" s="902"/>
    </row>
    <row r="297" spans="70:70" ht="15.75" customHeight="1">
      <c r="BR297" s="902"/>
    </row>
    <row r="298" spans="70:70" ht="15.75" customHeight="1">
      <c r="BR298" s="902"/>
    </row>
    <row r="299" spans="70:70" ht="15.75" customHeight="1">
      <c r="BR299" s="902"/>
    </row>
    <row r="300" spans="70:70" ht="15.75" customHeight="1">
      <c r="BR300" s="902"/>
    </row>
    <row r="301" spans="70:70" ht="15.75" customHeight="1">
      <c r="BR301" s="902"/>
    </row>
    <row r="302" spans="70:70" ht="15.75" customHeight="1">
      <c r="BR302" s="902"/>
    </row>
    <row r="303" spans="70:70" ht="15.75" customHeight="1">
      <c r="BR303" s="902"/>
    </row>
    <row r="304" spans="70:70" ht="15.75" customHeight="1">
      <c r="BR304" s="902"/>
    </row>
    <row r="305" spans="70:70" ht="15.75" customHeight="1">
      <c r="BR305" s="902"/>
    </row>
    <row r="306" spans="70:70" ht="15.75" customHeight="1">
      <c r="BR306" s="902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98"/>
  <sheetViews>
    <sheetView topLeftCell="BF1" zoomScale="82" zoomScaleNormal="82" workbookViewId="0">
      <selection activeCell="BN21" sqref="BN21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3" width="10.58203125" customWidth="1"/>
    <col min="64" max="64" width="10.83203125" customWidth="1"/>
    <col min="65" max="69" width="10.58203125" customWidth="1"/>
    <col min="70" max="70" width="13.25" customWidth="1"/>
    <col min="71" max="73" width="10.58203125" customWidth="1"/>
    <col min="74" max="74" width="12.33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</cols>
  <sheetData>
    <row r="1" spans="1:70" ht="15.75" customHeight="1">
      <c r="A1" s="327" t="s">
        <v>110</v>
      </c>
    </row>
    <row r="2" spans="1:70" ht="15.75" customHeight="1">
      <c r="A2" s="327" t="s">
        <v>111</v>
      </c>
    </row>
    <row r="3" spans="1:70" ht="15.75" customHeight="1">
      <c r="A3" s="327" t="s">
        <v>321</v>
      </c>
    </row>
    <row r="4" spans="1:70" ht="15.75" customHeight="1"/>
    <row r="5" spans="1:70" ht="15.75" customHeight="1">
      <c r="A5" s="1187" t="s">
        <v>673</v>
      </c>
      <c r="B5" s="1102"/>
      <c r="C5" s="328"/>
    </row>
    <row r="6" spans="1:70" ht="20.25" customHeight="1">
      <c r="A6" s="1188" t="s">
        <v>674</v>
      </c>
      <c r="B6" s="1102"/>
      <c r="C6" s="1189" t="s">
        <v>675</v>
      </c>
      <c r="D6" s="1185" t="s">
        <v>676</v>
      </c>
      <c r="E6" s="1185" t="s">
        <v>677</v>
      </c>
      <c r="F6" s="1185" t="s">
        <v>678</v>
      </c>
      <c r="G6" s="1185" t="s">
        <v>679</v>
      </c>
      <c r="H6" s="1185" t="s">
        <v>680</v>
      </c>
      <c r="I6" s="1185" t="s">
        <v>681</v>
      </c>
      <c r="J6" s="1185" t="s">
        <v>682</v>
      </c>
      <c r="K6" s="1185" t="s">
        <v>683</v>
      </c>
      <c r="L6" s="1185" t="s">
        <v>684</v>
      </c>
      <c r="M6" s="1185" t="s">
        <v>685</v>
      </c>
      <c r="N6" s="1185" t="s">
        <v>686</v>
      </c>
      <c r="O6" s="1185" t="s">
        <v>687</v>
      </c>
      <c r="P6" s="1185" t="s">
        <v>688</v>
      </c>
      <c r="Q6" s="1185" t="s">
        <v>689</v>
      </c>
      <c r="R6" s="1185" t="s">
        <v>690</v>
      </c>
      <c r="S6" s="1185" t="s">
        <v>691</v>
      </c>
      <c r="T6" s="1185" t="s">
        <v>692</v>
      </c>
      <c r="U6" s="1185" t="s">
        <v>693</v>
      </c>
      <c r="V6" s="1185" t="s">
        <v>694</v>
      </c>
      <c r="W6" s="1185" t="s">
        <v>695</v>
      </c>
      <c r="X6" s="1185" t="s">
        <v>696</v>
      </c>
      <c r="Y6" s="1185" t="s">
        <v>697</v>
      </c>
      <c r="Z6" s="1185" t="s">
        <v>698</v>
      </c>
      <c r="AA6" s="1185" t="s">
        <v>699</v>
      </c>
      <c r="AB6" s="1185" t="s">
        <v>700</v>
      </c>
      <c r="AC6" s="1185" t="s">
        <v>701</v>
      </c>
      <c r="AD6" s="1185" t="s">
        <v>702</v>
      </c>
      <c r="AE6" s="1185" t="s">
        <v>703</v>
      </c>
      <c r="AF6" s="1185" t="s">
        <v>704</v>
      </c>
      <c r="AG6" s="1185" t="s">
        <v>705</v>
      </c>
      <c r="AH6" s="1185" t="s">
        <v>706</v>
      </c>
      <c r="AI6" s="1185" t="s">
        <v>707</v>
      </c>
      <c r="AJ6" s="1185" t="s">
        <v>708</v>
      </c>
      <c r="AK6" s="1185" t="s">
        <v>709</v>
      </c>
      <c r="AL6" s="1185" t="s">
        <v>710</v>
      </c>
      <c r="AM6" s="1185" t="s">
        <v>711</v>
      </c>
      <c r="AN6" s="1185" t="s">
        <v>712</v>
      </c>
      <c r="AO6" s="1185" t="s">
        <v>713</v>
      </c>
      <c r="AP6" s="1185" t="s">
        <v>714</v>
      </c>
      <c r="AQ6" s="1185" t="s">
        <v>715</v>
      </c>
      <c r="AR6" s="1185" t="s">
        <v>716</v>
      </c>
      <c r="AS6" s="1185" t="s">
        <v>717</v>
      </c>
      <c r="AT6" s="1185" t="s">
        <v>718</v>
      </c>
      <c r="AU6" s="1185" t="s">
        <v>719</v>
      </c>
      <c r="AV6" s="1185" t="s">
        <v>720</v>
      </c>
      <c r="AW6" s="1185" t="s">
        <v>721</v>
      </c>
      <c r="AX6" s="1185" t="s">
        <v>722</v>
      </c>
      <c r="AY6" s="1185" t="s">
        <v>723</v>
      </c>
      <c r="AZ6" s="1185" t="s">
        <v>724</v>
      </c>
      <c r="BA6" s="1185" t="s">
        <v>725</v>
      </c>
      <c r="BB6" s="1185" t="s">
        <v>726</v>
      </c>
      <c r="BC6" s="1185" t="s">
        <v>727</v>
      </c>
      <c r="BD6" s="1185" t="s">
        <v>728</v>
      </c>
      <c r="BE6" s="1185" t="s">
        <v>729</v>
      </c>
      <c r="BF6" s="1185" t="s">
        <v>730</v>
      </c>
      <c r="BG6" s="1190" t="s">
        <v>1798</v>
      </c>
      <c r="BH6" s="1170" t="s">
        <v>1807</v>
      </c>
      <c r="BI6" s="1191" t="s">
        <v>1817</v>
      </c>
      <c r="BJ6" s="1191" t="s">
        <v>1826</v>
      </c>
      <c r="BK6" s="1191" t="s">
        <v>1880</v>
      </c>
      <c r="BL6" s="1191" t="s">
        <v>1890</v>
      </c>
      <c r="BM6" s="1191" t="s">
        <v>1901</v>
      </c>
      <c r="BN6" s="1191" t="s">
        <v>2034</v>
      </c>
    </row>
    <row r="7" spans="1:70" ht="34.5" customHeight="1">
      <c r="A7" s="1183" t="s">
        <v>731</v>
      </c>
      <c r="B7" s="1102"/>
      <c r="C7" s="1134"/>
      <c r="D7" s="1136"/>
      <c r="E7" s="1136"/>
      <c r="F7" s="1136"/>
      <c r="G7" s="1136"/>
      <c r="H7" s="1136"/>
      <c r="I7" s="1136"/>
      <c r="J7" s="1136"/>
      <c r="K7" s="1136"/>
      <c r="L7" s="1136"/>
      <c r="M7" s="1136"/>
      <c r="N7" s="1136"/>
      <c r="O7" s="1136"/>
      <c r="P7" s="1136"/>
      <c r="Q7" s="1136"/>
      <c r="R7" s="1136"/>
      <c r="S7" s="1136"/>
      <c r="T7" s="1136"/>
      <c r="U7" s="1136"/>
      <c r="V7" s="1136"/>
      <c r="W7" s="1136"/>
      <c r="X7" s="1136"/>
      <c r="Y7" s="1136"/>
      <c r="Z7" s="1136"/>
      <c r="AA7" s="1136"/>
      <c r="AB7" s="1136"/>
      <c r="AC7" s="1136"/>
      <c r="AD7" s="1136"/>
      <c r="AE7" s="1136"/>
      <c r="AF7" s="1136"/>
      <c r="AG7" s="1136"/>
      <c r="AH7" s="1136"/>
      <c r="AI7" s="1136"/>
      <c r="AJ7" s="1136"/>
      <c r="AK7" s="1136"/>
      <c r="AL7" s="1136"/>
      <c r="AM7" s="1136"/>
      <c r="AN7" s="1136"/>
      <c r="AO7" s="1136"/>
      <c r="AP7" s="1136"/>
      <c r="AQ7" s="1136"/>
      <c r="AR7" s="1136"/>
      <c r="AS7" s="1136"/>
      <c r="AT7" s="1136"/>
      <c r="AU7" s="1136"/>
      <c r="AV7" s="1136"/>
      <c r="AW7" s="1136"/>
      <c r="AX7" s="1136"/>
      <c r="AY7" s="1136"/>
      <c r="AZ7" s="1136"/>
      <c r="BA7" s="1136"/>
      <c r="BB7" s="1136"/>
      <c r="BC7" s="1136"/>
      <c r="BD7" s="1136"/>
      <c r="BE7" s="1136"/>
      <c r="BF7" s="1136"/>
      <c r="BG7" s="1136"/>
      <c r="BH7" s="1171"/>
      <c r="BI7" s="1100"/>
      <c r="BJ7" s="1100"/>
      <c r="BK7" s="1100"/>
      <c r="BL7" s="1100"/>
      <c r="BM7" s="1100"/>
      <c r="BN7" s="1100"/>
    </row>
    <row r="8" spans="1:70" ht="32.25" customHeight="1">
      <c r="A8" s="1180" t="s">
        <v>732</v>
      </c>
      <c r="B8" s="1173"/>
      <c r="C8" s="1122"/>
      <c r="D8" s="1186"/>
      <c r="E8" s="1186"/>
      <c r="F8" s="1186"/>
      <c r="G8" s="1186"/>
      <c r="H8" s="1186"/>
      <c r="I8" s="1186"/>
      <c r="J8" s="1186"/>
      <c r="K8" s="1186"/>
      <c r="L8" s="1186"/>
      <c r="M8" s="1186"/>
      <c r="N8" s="1186"/>
      <c r="O8" s="1186"/>
      <c r="P8" s="1186"/>
      <c r="Q8" s="1186"/>
      <c r="R8" s="1186"/>
      <c r="S8" s="1186"/>
      <c r="T8" s="1186"/>
      <c r="U8" s="1186"/>
      <c r="V8" s="1186"/>
      <c r="W8" s="1186"/>
      <c r="X8" s="1186"/>
      <c r="Y8" s="1186"/>
      <c r="Z8" s="1186"/>
      <c r="AA8" s="1186"/>
      <c r="AB8" s="1186"/>
      <c r="AC8" s="1186"/>
      <c r="AD8" s="1186"/>
      <c r="AE8" s="1186"/>
      <c r="AF8" s="1186"/>
      <c r="AG8" s="1186"/>
      <c r="AH8" s="1186"/>
      <c r="AI8" s="1186"/>
      <c r="AJ8" s="1186"/>
      <c r="AK8" s="1186"/>
      <c r="AL8" s="1186"/>
      <c r="AM8" s="1186"/>
      <c r="AN8" s="1186"/>
      <c r="AO8" s="1186"/>
      <c r="AP8" s="1186"/>
      <c r="AQ8" s="1186"/>
      <c r="AR8" s="1186"/>
      <c r="AS8" s="1186"/>
      <c r="AT8" s="1186"/>
      <c r="AU8" s="1186"/>
      <c r="AV8" s="1186"/>
      <c r="AW8" s="1186"/>
      <c r="AX8" s="1186"/>
      <c r="AY8" s="1186"/>
      <c r="AZ8" s="1186"/>
      <c r="BA8" s="1186"/>
      <c r="BB8" s="1186"/>
      <c r="BC8" s="1186"/>
      <c r="BD8" s="1186"/>
      <c r="BE8" s="1186"/>
      <c r="BF8" s="1137"/>
      <c r="BG8" s="1137"/>
      <c r="BH8" s="1171"/>
      <c r="BI8" s="1100"/>
      <c r="BJ8" s="1100"/>
      <c r="BK8" s="1100"/>
      <c r="BL8" s="1100"/>
      <c r="BM8" s="1100"/>
      <c r="BN8" s="1100"/>
    </row>
    <row r="9" spans="1:70" ht="15.75" customHeight="1">
      <c r="A9" s="1183" t="s">
        <v>733</v>
      </c>
      <c r="B9" s="1161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  <c r="BL9" s="868"/>
      <c r="BM9" s="868"/>
      <c r="BN9" s="868"/>
      <c r="BO9" s="1001"/>
      <c r="BP9" s="1001"/>
      <c r="BQ9" s="1001"/>
    </row>
    <row r="10" spans="1:70" ht="15.75" customHeight="1">
      <c r="A10" s="1182" t="s">
        <v>734</v>
      </c>
      <c r="B10" s="1161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[5]Tar_IVA!B22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[6]Tar_IVA!B22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  <c r="BL10" s="871">
        <v>4.65E-2</v>
      </c>
      <c r="BM10" s="871">
        <v>4.6100000000000002E-2</v>
      </c>
      <c r="BN10" s="871">
        <v>4.6300000000000001E-2</v>
      </c>
      <c r="BO10" s="995"/>
      <c r="BP10" s="1005"/>
      <c r="BQ10" s="1005"/>
      <c r="BR10" s="1005"/>
    </row>
    <row r="11" spans="1:70" ht="15.75" customHeight="1">
      <c r="A11" s="1182" t="s">
        <v>735</v>
      </c>
      <c r="B11" s="1161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[5]Tar_IVA!C22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[6]Tar_IVA!C22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  <c r="BL11" s="871">
        <v>3.49E-2</v>
      </c>
      <c r="BM11" s="871">
        <v>3.4500000000000003E-2</v>
      </c>
      <c r="BN11" s="871">
        <v>3.4700000000000002E-2</v>
      </c>
      <c r="BO11" s="995"/>
      <c r="BP11" s="1005"/>
      <c r="BQ11" s="1005"/>
      <c r="BR11" s="1005"/>
    </row>
    <row r="12" spans="1:70" ht="15.75" customHeight="1">
      <c r="A12" s="1182" t="s">
        <v>736</v>
      </c>
      <c r="B12" s="1161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[5]Tar_IVA!D22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[6]Tar_IVA!D22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  <c r="BL12" s="871">
        <v>2.3300000000000001E-2</v>
      </c>
      <c r="BM12" s="871">
        <v>2.3099999999999999E-2</v>
      </c>
      <c r="BN12" s="871">
        <v>2.3199999999999998E-2</v>
      </c>
      <c r="BO12" s="995"/>
      <c r="BP12" s="995"/>
    </row>
    <row r="13" spans="1:70" ht="43.5" customHeight="1">
      <c r="A13" s="1183" t="s">
        <v>737</v>
      </c>
      <c r="B13" s="1161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  <c r="BL13" s="871"/>
      <c r="BM13" s="871"/>
      <c r="BN13" s="871"/>
    </row>
    <row r="14" spans="1:70" ht="15.75" customHeight="1">
      <c r="A14" s="1183" t="s">
        <v>738</v>
      </c>
      <c r="B14" s="1161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  <c r="BL14" s="871"/>
      <c r="BM14" s="871"/>
      <c r="BN14" s="871"/>
      <c r="BO14" s="1001"/>
      <c r="BP14" s="1005"/>
      <c r="BQ14" s="1005"/>
      <c r="BR14" s="1005"/>
    </row>
    <row r="15" spans="1:70" ht="15.75" customHeight="1">
      <c r="A15" s="1182" t="s">
        <v>734</v>
      </c>
      <c r="B15" s="1161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  <c r="BL15" s="871">
        <v>4.5100000000000001E-2</v>
      </c>
      <c r="BM15" s="871">
        <v>4.4600000000000001E-2</v>
      </c>
      <c r="BN15" s="871">
        <v>4.4999999999999998E-2</v>
      </c>
      <c r="BO15" s="1001"/>
      <c r="BP15" s="1005"/>
      <c r="BQ15" s="1005"/>
      <c r="BR15" s="1005"/>
    </row>
    <row r="16" spans="1:70" ht="15.75" customHeight="1">
      <c r="A16" s="1182" t="s">
        <v>735</v>
      </c>
      <c r="B16" s="1161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  <c r="BL16" s="871">
        <v>3.3799999999999997E-2</v>
      </c>
      <c r="BM16" s="871">
        <v>3.3399999999999999E-2</v>
      </c>
      <c r="BN16" s="871">
        <v>3.3700000000000001E-2</v>
      </c>
      <c r="BO16" s="1001"/>
      <c r="BP16" s="1001"/>
      <c r="BQ16" s="1001"/>
    </row>
    <row r="17" spans="1:69" ht="15.75" customHeight="1">
      <c r="A17" s="1182" t="s">
        <v>736</v>
      </c>
      <c r="B17" s="1161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  <c r="BL17" s="871">
        <v>2.2599999999999999E-2</v>
      </c>
      <c r="BM17" s="871">
        <v>2.24E-2</v>
      </c>
      <c r="BN17" s="871">
        <v>2.2599999999999999E-2</v>
      </c>
      <c r="BO17" s="1001"/>
      <c r="BP17" s="1001"/>
      <c r="BQ17" s="1001"/>
    </row>
    <row r="18" spans="1:69" ht="36.75" customHeight="1">
      <c r="A18" s="1183" t="s">
        <v>739</v>
      </c>
      <c r="B18" s="1161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  <c r="BL18" s="713"/>
      <c r="BM18" s="868"/>
      <c r="BN18" s="868"/>
    </row>
    <row r="19" spans="1:69" ht="27" customHeight="1">
      <c r="A19" s="1180" t="s">
        <v>740</v>
      </c>
      <c r="B19" s="1173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  <c r="BL19" s="713"/>
      <c r="BM19" s="868"/>
      <c r="BN19" s="868"/>
    </row>
    <row r="20" spans="1:69" ht="15.75" customHeight="1">
      <c r="A20" s="1179" t="s">
        <v>741</v>
      </c>
      <c r="B20" s="1173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  <c r="BL20" s="713"/>
      <c r="BM20" s="713"/>
      <c r="BN20" s="868"/>
    </row>
    <row r="21" spans="1:69" ht="15.75" customHeight="1">
      <c r="A21" s="1184" t="s">
        <v>742</v>
      </c>
      <c r="B21" s="1173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  <c r="BL21" s="713">
        <v>0</v>
      </c>
      <c r="BM21" s="713">
        <v>0</v>
      </c>
      <c r="BN21" s="713">
        <v>0</v>
      </c>
    </row>
    <row r="22" spans="1:69" ht="15.75" customHeight="1">
      <c r="A22" s="1179" t="s">
        <v>20</v>
      </c>
      <c r="B22" s="1173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  <c r="BL22" s="713"/>
      <c r="BM22" s="713"/>
      <c r="BN22" s="713"/>
    </row>
    <row r="23" spans="1:69" ht="15.75" customHeight="1">
      <c r="A23" s="1179" t="s">
        <v>743</v>
      </c>
      <c r="B23" s="1173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  <c r="BL23" s="713">
        <v>343</v>
      </c>
      <c r="BM23" s="713">
        <v>338</v>
      </c>
      <c r="BN23" s="713">
        <v>342</v>
      </c>
    </row>
    <row r="24" spans="1:69" ht="15.75" customHeight="1">
      <c r="A24" s="1179" t="s">
        <v>744</v>
      </c>
      <c r="B24" s="1173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  <c r="BL24" s="713"/>
      <c r="BM24" s="763"/>
      <c r="BN24" s="763"/>
    </row>
    <row r="25" spans="1:69" ht="15.75" customHeight="1">
      <c r="A25" s="1179" t="s">
        <v>745</v>
      </c>
      <c r="B25" s="1173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  <c r="BL25" s="763">
        <v>2694</v>
      </c>
      <c r="BM25" s="763">
        <v>2682</v>
      </c>
      <c r="BN25" s="763">
        <v>2698</v>
      </c>
    </row>
    <row r="26" spans="1:69" ht="15.75" customHeight="1">
      <c r="A26" s="1179" t="s">
        <v>746</v>
      </c>
      <c r="B26" s="1173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  <c r="BL26" s="713">
        <v>37</v>
      </c>
      <c r="BM26" s="713">
        <v>36</v>
      </c>
      <c r="BN26" s="713">
        <v>37</v>
      </c>
    </row>
    <row r="27" spans="1:69" ht="15.75" customHeight="1">
      <c r="A27" s="1179" t="s">
        <v>747</v>
      </c>
      <c r="B27" s="1173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  <c r="BL27" s="713">
        <v>26</v>
      </c>
      <c r="BM27" s="763">
        <v>26</v>
      </c>
      <c r="BN27" s="763">
        <v>26</v>
      </c>
    </row>
    <row r="28" spans="1:69" ht="24" customHeight="1">
      <c r="A28" s="1179" t="s">
        <v>748</v>
      </c>
      <c r="B28" s="1173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  <c r="BL28" s="763">
        <v>1587</v>
      </c>
      <c r="BM28" s="763">
        <v>1568</v>
      </c>
      <c r="BN28" s="763">
        <v>1582</v>
      </c>
    </row>
    <row r="29" spans="1:69" ht="15.75" customHeight="1">
      <c r="A29" s="1179" t="s">
        <v>749</v>
      </c>
      <c r="B29" s="1173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  <c r="BL29" s="763">
        <v>3461</v>
      </c>
      <c r="BM29" s="763">
        <v>3452</v>
      </c>
      <c r="BN29" s="763">
        <v>3469</v>
      </c>
    </row>
    <row r="30" spans="1:69" ht="15.75" customHeight="1">
      <c r="A30" s="1179" t="s">
        <v>750</v>
      </c>
      <c r="B30" s="1173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  <c r="BL30" s="763">
        <v>4471</v>
      </c>
      <c r="BM30" s="763">
        <v>4466</v>
      </c>
      <c r="BN30" s="763">
        <v>4485</v>
      </c>
    </row>
    <row r="31" spans="1:69" ht="15.75" customHeight="1">
      <c r="A31" s="1179" t="s">
        <v>751</v>
      </c>
      <c r="B31" s="1173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  <c r="BL31" s="763">
        <v>4438</v>
      </c>
      <c r="BM31" s="763">
        <v>4434</v>
      </c>
      <c r="BN31" s="763">
        <v>4452</v>
      </c>
    </row>
    <row r="32" spans="1:69" ht="15.75" customHeight="1">
      <c r="A32" s="1179" t="s">
        <v>752</v>
      </c>
      <c r="B32" s="1173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  <c r="BL32" s="763">
        <v>5404</v>
      </c>
      <c r="BM32" s="763">
        <v>5405</v>
      </c>
      <c r="BN32" s="763">
        <v>5425</v>
      </c>
    </row>
    <row r="33" spans="1:70" ht="15.75" customHeight="1">
      <c r="A33" s="1179" t="s">
        <v>753</v>
      </c>
      <c r="B33" s="1173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  <c r="BL33" s="763">
        <v>23096</v>
      </c>
      <c r="BM33" s="763">
        <v>23182</v>
      </c>
      <c r="BN33" s="763">
        <v>23240</v>
      </c>
    </row>
    <row r="34" spans="1:70" ht="22.5" customHeight="1">
      <c r="A34" s="1179" t="s">
        <v>754</v>
      </c>
      <c r="B34" s="1173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  <c r="BL34" s="763">
        <v>2475</v>
      </c>
      <c r="BM34" s="713">
        <v>2462</v>
      </c>
      <c r="BN34" s="713">
        <v>2476</v>
      </c>
    </row>
    <row r="35" spans="1:70" ht="35.25" customHeight="1">
      <c r="A35" s="1180" t="s">
        <v>755</v>
      </c>
      <c r="B35" s="1173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  <c r="BL35" s="713"/>
      <c r="BM35" s="713"/>
      <c r="BN35" s="713"/>
    </row>
    <row r="36" spans="1:70" ht="24.75" customHeight="1">
      <c r="A36" s="1180" t="s">
        <v>756</v>
      </c>
      <c r="B36" s="1173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  <c r="BL36" s="713"/>
      <c r="BM36" s="763"/>
      <c r="BN36" s="763"/>
    </row>
    <row r="37" spans="1:70" ht="15.75" customHeight="1">
      <c r="A37" s="1179" t="s">
        <v>757</v>
      </c>
      <c r="B37" s="1173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  <c r="BL37" s="763">
        <v>10955</v>
      </c>
      <c r="BM37" s="763">
        <v>10986</v>
      </c>
      <c r="BN37" s="763">
        <v>11017</v>
      </c>
    </row>
    <row r="38" spans="1:70" ht="15.75" customHeight="1">
      <c r="A38" s="1179" t="s">
        <v>758</v>
      </c>
      <c r="B38" s="1173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  <c r="BL38" s="713">
        <v>8</v>
      </c>
      <c r="BM38" s="713">
        <v>8</v>
      </c>
      <c r="BN38" s="713">
        <v>8</v>
      </c>
    </row>
    <row r="39" spans="1:70" ht="15.75" customHeight="1">
      <c r="A39" s="1179" t="s">
        <v>760</v>
      </c>
      <c r="B39" s="1173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  <c r="BL39" s="763">
        <v>2855</v>
      </c>
      <c r="BM39" s="763">
        <v>2869</v>
      </c>
      <c r="BN39" s="763">
        <v>2875</v>
      </c>
    </row>
    <row r="40" spans="1:70" ht="28.5" customHeight="1">
      <c r="A40" s="1180" t="s">
        <v>761</v>
      </c>
      <c r="B40" s="1173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  <c r="BL40" s="868"/>
      <c r="BM40" s="868"/>
      <c r="BN40" s="868"/>
    </row>
    <row r="41" spans="1:70" ht="15.75" customHeight="1">
      <c r="A41" s="1179" t="s">
        <v>762</v>
      </c>
      <c r="B41" s="1173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  <c r="BL41" s="713"/>
      <c r="BM41" s="713"/>
      <c r="BN41" s="713"/>
    </row>
    <row r="42" spans="1:70" ht="27" customHeight="1">
      <c r="A42" s="1180" t="s">
        <v>763</v>
      </c>
      <c r="B42" s="1173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  <c r="BL42" s="713"/>
      <c r="BM42" s="713"/>
      <c r="BN42" s="713"/>
    </row>
    <row r="43" spans="1:70" ht="15.75" customHeight="1">
      <c r="A43" s="1181" t="s">
        <v>764</v>
      </c>
      <c r="B43" s="1102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[5]Tar_IVA!B103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  <c r="BL43" s="868">
        <v>3.7999999999999999E-2</v>
      </c>
      <c r="BM43" s="868">
        <v>3.7600000000000001E-2</v>
      </c>
      <c r="BN43" s="868">
        <v>3.78E-2</v>
      </c>
      <c r="BO43" s="1001"/>
      <c r="BP43" s="1005"/>
      <c r="BQ43" s="1005"/>
      <c r="BR43" s="1005"/>
    </row>
    <row r="44" spans="1:70" ht="15.75" customHeight="1">
      <c r="A44" s="1181" t="s">
        <v>765</v>
      </c>
      <c r="B44" s="1102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[5]Tar_IVA!C103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  <c r="BL44" s="868">
        <v>2.8400000000000002E-2</v>
      </c>
      <c r="BM44" s="868">
        <v>2.81E-2</v>
      </c>
      <c r="BN44" s="868">
        <v>2.8299999999999999E-2</v>
      </c>
      <c r="BO44" s="1001"/>
      <c r="BP44" s="1001"/>
      <c r="BQ44" s="1001"/>
    </row>
    <row r="45" spans="1:70" ht="15.75" customHeight="1">
      <c r="A45" s="1181" t="s">
        <v>766</v>
      </c>
      <c r="B45" s="1102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[5]Tar_IVA!D103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  <c r="BL45" s="868">
        <v>1.9E-2</v>
      </c>
      <c r="BM45" s="868">
        <v>1.8800000000000001E-2</v>
      </c>
      <c r="BN45" s="868">
        <v>1.89E-2</v>
      </c>
    </row>
    <row r="46" spans="1:70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  <c r="BL46" s="868"/>
      <c r="BM46" s="868"/>
      <c r="BN46" s="868"/>
    </row>
    <row r="47" spans="1:70" ht="34.5" customHeight="1">
      <c r="A47" s="1180" t="s">
        <v>768</v>
      </c>
      <c r="B47" s="1173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  <c r="BL47" s="713"/>
      <c r="BM47" s="713"/>
      <c r="BN47" s="713"/>
      <c r="BO47" s="995"/>
      <c r="BP47" s="995"/>
    </row>
    <row r="48" spans="1:70" ht="15.75" customHeight="1">
      <c r="A48" s="1181" t="s">
        <v>764</v>
      </c>
      <c r="B48" s="1102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[5]Tar_IVA!B112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  <c r="BL48" s="868">
        <v>8.9999999999999993E-3</v>
      </c>
      <c r="BM48" s="868">
        <v>8.8999999999999999E-3</v>
      </c>
      <c r="BN48" s="868">
        <v>8.9999999999999993E-3</v>
      </c>
      <c r="BO48" s="1001"/>
      <c r="BP48" s="1005"/>
      <c r="BQ48" s="1005"/>
      <c r="BR48" s="1005"/>
    </row>
    <row r="49" spans="1:70" ht="15.75" customHeight="1">
      <c r="A49" s="1181" t="s">
        <v>765</v>
      </c>
      <c r="B49" s="1102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[5]Tar_IVA!C112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  <c r="BL49" s="868">
        <v>6.7999999999999996E-3</v>
      </c>
      <c r="BM49" s="868">
        <v>6.7000000000000002E-3</v>
      </c>
      <c r="BN49" s="868">
        <v>6.7999999999999996E-3</v>
      </c>
      <c r="BO49" s="1001"/>
      <c r="BP49" s="1005"/>
      <c r="BQ49" s="1005"/>
      <c r="BR49" s="1005"/>
    </row>
    <row r="50" spans="1:70" ht="15.75" customHeight="1">
      <c r="A50" s="1181" t="s">
        <v>766</v>
      </c>
      <c r="B50" s="1102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[5]Tar_IVA!D112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  <c r="BL50" s="868">
        <v>4.4999999999999997E-3</v>
      </c>
      <c r="BM50" s="868">
        <v>4.4999999999999997E-3</v>
      </c>
      <c r="BN50" s="868">
        <v>4.4999999999999997E-3</v>
      </c>
      <c r="BO50" s="1001"/>
      <c r="BP50" s="1001"/>
      <c r="BQ50" s="1001"/>
    </row>
    <row r="51" spans="1:70" ht="15.75" customHeight="1">
      <c r="A51" s="1180" t="s">
        <v>769</v>
      </c>
      <c r="B51" s="1173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  <c r="BL51" s="868"/>
      <c r="BM51" s="868"/>
      <c r="BN51" s="868"/>
      <c r="BO51" s="1001"/>
      <c r="BP51" s="1005"/>
      <c r="BQ51" s="1005"/>
      <c r="BR51" s="1005"/>
    </row>
    <row r="52" spans="1:70" ht="15.75" customHeight="1">
      <c r="A52" s="1179" t="s">
        <v>764</v>
      </c>
      <c r="B52" s="1173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  <c r="BL52" s="868">
        <v>9.2999999999999992E-3</v>
      </c>
      <c r="BM52" s="868">
        <v>9.1999999999999998E-3</v>
      </c>
      <c r="BN52" s="868">
        <v>9.1999999999999998E-3</v>
      </c>
    </row>
    <row r="53" spans="1:70" ht="15.75" customHeight="1">
      <c r="A53" s="1179" t="s">
        <v>765</v>
      </c>
      <c r="B53" s="1173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  <c r="BL53" s="868">
        <v>7.0000000000000001E-3</v>
      </c>
      <c r="BM53" s="868">
        <v>6.8999999999999999E-3</v>
      </c>
      <c r="BN53" s="868">
        <v>6.8999999999999999E-3</v>
      </c>
    </row>
    <row r="54" spans="1:70" ht="15.75" customHeight="1">
      <c r="A54" s="1179" t="s">
        <v>766</v>
      </c>
      <c r="B54" s="1173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  <c r="BL54" s="868">
        <v>4.4999999999999997E-3</v>
      </c>
      <c r="BM54" s="868">
        <v>4.4999999999999997E-3</v>
      </c>
      <c r="BN54" s="868">
        <v>4.4999999999999997E-3</v>
      </c>
    </row>
    <row r="55" spans="1:70" ht="28.5" customHeight="1">
      <c r="A55" s="1180" t="s">
        <v>770</v>
      </c>
      <c r="B55" s="1173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  <c r="BL55" s="713"/>
      <c r="BM55" s="713"/>
      <c r="BN55" s="713"/>
    </row>
    <row r="56" spans="1:70" ht="15.75" customHeight="1">
      <c r="A56" s="1179" t="s">
        <v>771</v>
      </c>
      <c r="B56" s="1173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  <c r="BL56" s="868"/>
      <c r="BM56" s="868"/>
      <c r="BN56" s="868"/>
    </row>
    <row r="57" spans="1:70" ht="15.75" customHeight="1">
      <c r="A57" s="1179" t="s">
        <v>772</v>
      </c>
      <c r="B57" s="1173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  <c r="BL57" s="763">
        <v>50814</v>
      </c>
      <c r="BM57" s="763">
        <v>50326</v>
      </c>
      <c r="BN57" s="763">
        <v>50675</v>
      </c>
    </row>
    <row r="58" spans="1:70" ht="15.75" customHeight="1">
      <c r="A58" s="1179" t="s">
        <v>774</v>
      </c>
      <c r="B58" s="1173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  <c r="BL58" s="763">
        <v>85886</v>
      </c>
      <c r="BM58" s="763">
        <v>85059</v>
      </c>
      <c r="BN58" s="763">
        <v>85649</v>
      </c>
    </row>
    <row r="59" spans="1:70" ht="15.75" customHeight="1">
      <c r="A59" s="1179" t="s">
        <v>776</v>
      </c>
      <c r="B59" s="1173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  <c r="BL59" s="763">
        <v>215501</v>
      </c>
      <c r="BM59" s="763">
        <v>213425</v>
      </c>
      <c r="BN59" s="763">
        <v>214906</v>
      </c>
    </row>
    <row r="60" spans="1:70" ht="15.75" customHeight="1">
      <c r="A60" s="1179" t="s">
        <v>778</v>
      </c>
      <c r="B60" s="1173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  <c r="BL60" s="763">
        <v>626362</v>
      </c>
      <c r="BM60" s="763">
        <v>620328</v>
      </c>
      <c r="BN60" s="763">
        <v>624632</v>
      </c>
    </row>
    <row r="61" spans="1:70" ht="15.75" customHeight="1">
      <c r="A61" s="1180" t="s">
        <v>780</v>
      </c>
      <c r="B61" s="1173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  <c r="BL61" s="713"/>
      <c r="BM61" s="713"/>
      <c r="BN61" s="713"/>
    </row>
    <row r="62" spans="1:70" ht="15.75" customHeight="1">
      <c r="A62" s="1179" t="s">
        <v>781</v>
      </c>
      <c r="B62" s="1173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  <c r="BL62" s="763">
        <v>15576</v>
      </c>
      <c r="BM62" s="763">
        <v>15427</v>
      </c>
      <c r="BN62" s="763">
        <v>15533</v>
      </c>
    </row>
    <row r="63" spans="1:70" ht="15.75" customHeight="1">
      <c r="A63" s="1179" t="s">
        <v>782</v>
      </c>
      <c r="B63" s="1173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  <c r="BL63" s="763">
        <v>50649</v>
      </c>
      <c r="BM63" s="763">
        <v>50162</v>
      </c>
      <c r="BN63" s="763">
        <v>50510</v>
      </c>
    </row>
    <row r="64" spans="1:70" ht="15.75" customHeight="1">
      <c r="A64" s="1179" t="s">
        <v>783</v>
      </c>
      <c r="B64" s="1102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  <c r="BL64" s="763">
        <v>180265</v>
      </c>
      <c r="BM64" s="763">
        <v>178527</v>
      </c>
      <c r="BN64" s="763">
        <v>179766</v>
      </c>
    </row>
    <row r="65" spans="1:66" ht="15.75" customHeight="1">
      <c r="A65" s="1179" t="s">
        <v>778</v>
      </c>
      <c r="B65" s="1173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  <c r="BL65" s="763">
        <v>591124</v>
      </c>
      <c r="BM65" s="763">
        <v>585429</v>
      </c>
      <c r="BN65" s="763">
        <v>589490</v>
      </c>
    </row>
    <row r="66" spans="1:66" ht="15.75" customHeight="1">
      <c r="A66" s="1179" t="s">
        <v>287</v>
      </c>
      <c r="B66" s="1173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  <c r="BL66" s="713"/>
      <c r="BM66" s="713"/>
      <c r="BN66" s="713"/>
    </row>
    <row r="67" spans="1:66" ht="15.75" customHeight="1">
      <c r="A67" s="1179" t="s">
        <v>784</v>
      </c>
      <c r="B67" s="1173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  <c r="BL67" s="763">
        <v>69063</v>
      </c>
      <c r="BM67" s="763">
        <v>69406</v>
      </c>
      <c r="BN67" s="763">
        <v>69545</v>
      </c>
    </row>
    <row r="68" spans="1:66" ht="15.75" customHeight="1">
      <c r="A68" s="1180" t="s">
        <v>785</v>
      </c>
      <c r="B68" s="1173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  <c r="BL68" s="713"/>
      <c r="BM68" s="713"/>
      <c r="BN68" s="713"/>
    </row>
    <row r="69" spans="1:66" ht="23.25" customHeight="1">
      <c r="A69" s="1180" t="s">
        <v>786</v>
      </c>
      <c r="B69" s="1173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  <c r="BL69" s="713"/>
      <c r="BM69" s="713"/>
      <c r="BN69" s="713"/>
    </row>
    <row r="70" spans="1:66" ht="15.75" customHeight="1">
      <c r="A70" s="1179" t="s">
        <v>787</v>
      </c>
      <c r="B70" s="1173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  <c r="BL70" s="763">
        <v>657066</v>
      </c>
      <c r="BM70" s="763">
        <v>657172</v>
      </c>
      <c r="BN70" s="763">
        <v>659673</v>
      </c>
    </row>
    <row r="71" spans="1:66" ht="15.75" customHeight="1">
      <c r="A71" s="1179" t="s">
        <v>57</v>
      </c>
      <c r="B71" s="1173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  <c r="BL71" s="713"/>
      <c r="BM71" s="713"/>
      <c r="BN71" s="713"/>
    </row>
    <row r="72" spans="1:66" ht="24" customHeight="1">
      <c r="A72" s="1179" t="s">
        <v>788</v>
      </c>
      <c r="B72" s="1173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  <c r="BL72" s="763">
        <v>231710</v>
      </c>
      <c r="BM72" s="763">
        <v>230517</v>
      </c>
      <c r="BN72" s="763">
        <v>231856</v>
      </c>
    </row>
    <row r="73" spans="1:66" ht="24.75" customHeight="1">
      <c r="A73" s="1180" t="s">
        <v>790</v>
      </c>
      <c r="B73" s="1173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  <c r="BL73" s="713"/>
      <c r="BM73" s="713"/>
      <c r="BN73" s="713"/>
    </row>
    <row r="74" spans="1:66" ht="15.75" customHeight="1">
      <c r="A74" s="1179" t="s">
        <v>791</v>
      </c>
      <c r="B74" s="1173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  <c r="BL74" s="763">
        <v>27983</v>
      </c>
      <c r="BM74" s="763">
        <v>27739</v>
      </c>
      <c r="BN74" s="763">
        <v>27938</v>
      </c>
    </row>
    <row r="75" spans="1:66" ht="23.25" customHeight="1">
      <c r="A75" s="1180" t="s">
        <v>792</v>
      </c>
      <c r="B75" s="1173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  <c r="BL75" s="713"/>
      <c r="BM75" s="713"/>
      <c r="BN75" s="713"/>
    </row>
    <row r="76" spans="1:66" ht="15.75" customHeight="1">
      <c r="A76" s="1179" t="s">
        <v>793</v>
      </c>
      <c r="B76" s="1173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  <c r="BL76" s="763">
        <v>344412</v>
      </c>
      <c r="BM76" s="763">
        <v>341304</v>
      </c>
      <c r="BN76" s="763">
        <v>343790</v>
      </c>
    </row>
    <row r="77" spans="1:66" ht="24" customHeight="1">
      <c r="A77" s="1180" t="s">
        <v>794</v>
      </c>
      <c r="B77" s="1173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  <c r="BL77" s="713"/>
      <c r="BM77" s="713"/>
      <c r="BN77" s="713"/>
    </row>
    <row r="78" spans="1:66" ht="15.75" customHeight="1">
      <c r="A78" s="1179" t="s">
        <v>795</v>
      </c>
      <c r="B78" s="1173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  <c r="BL78" s="763">
        <v>402810</v>
      </c>
      <c r="BM78" s="763">
        <v>398729</v>
      </c>
      <c r="BN78" s="763">
        <v>401801</v>
      </c>
    </row>
    <row r="79" spans="1:66" ht="27.75" customHeight="1">
      <c r="A79" s="1180" t="s">
        <v>412</v>
      </c>
      <c r="B79" s="1173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  <c r="BL79" s="713"/>
      <c r="BM79" s="713"/>
      <c r="BN79" s="713"/>
    </row>
    <row r="80" spans="1:66" ht="15.75" customHeight="1">
      <c r="A80" s="1179" t="s">
        <v>796</v>
      </c>
      <c r="B80" s="1173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  <c r="BL80" s="763">
        <v>2460</v>
      </c>
      <c r="BM80" s="763">
        <v>2472</v>
      </c>
      <c r="BN80" s="763">
        <v>2476</v>
      </c>
    </row>
    <row r="81" spans="1:66" ht="29.25" customHeight="1">
      <c r="A81" s="1180" t="s">
        <v>797</v>
      </c>
      <c r="B81" s="1173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  <c r="BL81" s="868"/>
      <c r="BM81" s="868"/>
      <c r="BN81" s="868"/>
    </row>
    <row r="82" spans="1:66" ht="15.75" customHeight="1">
      <c r="A82" s="1180" t="s">
        <v>798</v>
      </c>
      <c r="B82" s="1173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  <c r="BL82" s="868"/>
      <c r="BM82" s="868"/>
      <c r="BN82" s="868"/>
    </row>
    <row r="83" spans="1:66" ht="15.75" customHeight="1">
      <c r="A83" s="1179" t="s">
        <v>799</v>
      </c>
      <c r="B83" s="1173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  <c r="BL83" s="763">
        <v>404762</v>
      </c>
      <c r="BM83" s="763">
        <v>406774</v>
      </c>
      <c r="BN83" s="763">
        <v>407589</v>
      </c>
    </row>
    <row r="84" spans="1:66" ht="15.75" customHeight="1">
      <c r="A84" s="1180" t="s">
        <v>800</v>
      </c>
      <c r="B84" s="1102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  <c r="BL84" s="713"/>
      <c r="BM84" s="713"/>
      <c r="BN84" s="713"/>
    </row>
    <row r="85" spans="1:66" ht="15.75" customHeight="1">
      <c r="A85" s="1179" t="s">
        <v>801</v>
      </c>
      <c r="B85" s="1102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  <c r="BL85" s="763">
        <v>18039</v>
      </c>
      <c r="BM85" s="763">
        <v>18128</v>
      </c>
      <c r="BN85" s="763">
        <v>18165</v>
      </c>
    </row>
    <row r="86" spans="1:66" ht="15.75" customHeight="1">
      <c r="A86" s="1179" t="s">
        <v>803</v>
      </c>
      <c r="B86" s="1173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  <c r="BL86" s="763">
        <v>23191</v>
      </c>
      <c r="BM86" s="763">
        <v>22936</v>
      </c>
      <c r="BN86" s="763">
        <v>23119</v>
      </c>
    </row>
    <row r="87" spans="1:66" ht="39" customHeight="1">
      <c r="A87" s="1180" t="s">
        <v>804</v>
      </c>
      <c r="B87" s="1173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  <c r="BL87" s="868"/>
      <c r="BM87" s="868"/>
      <c r="BN87" s="868"/>
    </row>
    <row r="88" spans="1:66" ht="15.75" customHeight="1">
      <c r="A88" s="1179" t="s">
        <v>805</v>
      </c>
      <c r="B88" s="1173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  <c r="BL88" s="763">
        <v>24601</v>
      </c>
      <c r="BM88" s="763">
        <v>24723</v>
      </c>
      <c r="BN88" s="763">
        <v>24773</v>
      </c>
    </row>
    <row r="89" spans="1:66" ht="15.75" customHeight="1">
      <c r="A89" s="1179" t="s">
        <v>806</v>
      </c>
      <c r="B89" s="1173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  <c r="BL89" s="763">
        <v>404762</v>
      </c>
      <c r="BM89" s="763">
        <v>406774</v>
      </c>
      <c r="BN89" s="763">
        <v>407589</v>
      </c>
    </row>
    <row r="90" spans="1:66" ht="15.75" customHeight="1">
      <c r="A90" s="1179" t="s">
        <v>807</v>
      </c>
      <c r="B90" s="1173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  <c r="BL90" s="713"/>
      <c r="BM90" s="713"/>
      <c r="BN90" s="713"/>
    </row>
    <row r="91" spans="1:66" ht="15.75" customHeight="1">
      <c r="A91" s="1179" t="s">
        <v>808</v>
      </c>
      <c r="B91" s="1173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  <c r="BL91" s="868"/>
      <c r="BM91" s="868"/>
      <c r="BN91" s="868"/>
    </row>
    <row r="92" spans="1:66" ht="15.75" customHeight="1">
      <c r="A92" s="1179" t="s">
        <v>809</v>
      </c>
      <c r="B92" s="1173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  <c r="BL92" s="868">
        <v>574.25</v>
      </c>
      <c r="BM92" s="868">
        <v>569.16999999999996</v>
      </c>
      <c r="BN92" s="868">
        <v>572.96</v>
      </c>
    </row>
    <row r="93" spans="1:66" ht="15.75" customHeight="1">
      <c r="A93" s="1179" t="s">
        <v>811</v>
      </c>
      <c r="B93" s="1173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  <c r="BL93" s="868"/>
      <c r="BM93" s="868"/>
      <c r="BN93" s="868"/>
    </row>
    <row r="94" spans="1:66" ht="15.75" customHeight="1">
      <c r="A94" s="1179" t="s">
        <v>812</v>
      </c>
      <c r="B94" s="1173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  <c r="BL94" s="713">
        <v>114.17</v>
      </c>
      <c r="BM94" s="713">
        <v>114.34</v>
      </c>
      <c r="BN94" s="713">
        <v>114.7</v>
      </c>
    </row>
    <row r="95" spans="1:66" ht="42" customHeight="1">
      <c r="A95" s="1180" t="s">
        <v>813</v>
      </c>
      <c r="B95" s="1173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  <c r="BL95" s="868"/>
      <c r="BM95" s="868"/>
      <c r="BN95" s="868"/>
    </row>
    <row r="96" spans="1:66" ht="15.75" customHeight="1">
      <c r="A96" s="1179" t="s">
        <v>214</v>
      </c>
      <c r="B96" s="1173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  <c r="BL96" s="713"/>
      <c r="BM96" s="713"/>
      <c r="BN96" s="713"/>
    </row>
    <row r="97" spans="1:66" ht="15.75" customHeight="1">
      <c r="A97" s="1179" t="s">
        <v>814</v>
      </c>
      <c r="B97" s="1173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  <c r="BL97" s="763">
        <v>98374</v>
      </c>
      <c r="BM97" s="763">
        <v>98863</v>
      </c>
      <c r="BN97" s="763">
        <v>99062</v>
      </c>
    </row>
    <row r="98" spans="1:66" ht="25.5" customHeight="1">
      <c r="A98" s="1179" t="s">
        <v>816</v>
      </c>
      <c r="B98" s="1173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  <c r="BL98" s="713"/>
      <c r="BM98" s="713"/>
      <c r="BN98" s="713"/>
    </row>
    <row r="99" spans="1:66" ht="26.25" customHeight="1">
      <c r="A99" s="1179" t="s">
        <v>817</v>
      </c>
      <c r="B99" s="1173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  <c r="BL99" s="713"/>
      <c r="BM99" s="868"/>
      <c r="BN99" s="868"/>
    </row>
    <row r="100" spans="1:66" ht="15.75" customHeight="1">
      <c r="A100" s="1179" t="s">
        <v>818</v>
      </c>
      <c r="B100" s="1173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  <c r="BL100" s="763">
        <v>89192</v>
      </c>
      <c r="BM100" s="763">
        <v>89636</v>
      </c>
      <c r="BN100" s="763">
        <v>89814</v>
      </c>
    </row>
    <row r="101" spans="1:66" ht="25.5" customHeight="1">
      <c r="A101" s="1179" t="s">
        <v>819</v>
      </c>
      <c r="B101" s="1173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  <c r="BL101" s="713"/>
      <c r="BM101" s="713"/>
      <c r="BN101" s="713"/>
    </row>
    <row r="102" spans="1:66" ht="15.75" customHeight="1">
      <c r="A102" s="1179" t="s">
        <v>271</v>
      </c>
      <c r="B102" s="1173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  <c r="BL102" s="713">
        <v>0</v>
      </c>
      <c r="BM102" s="713">
        <v>0</v>
      </c>
      <c r="BN102" s="713">
        <v>0</v>
      </c>
    </row>
    <row r="103" spans="1:66" ht="26.25" customHeight="1">
      <c r="A103" s="1179" t="s">
        <v>820</v>
      </c>
      <c r="B103" s="1173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  <c r="BL103" s="713"/>
      <c r="BM103" s="713"/>
      <c r="BN103" s="713"/>
    </row>
    <row r="104" spans="1:66" ht="15.75" customHeight="1">
      <c r="A104" s="1179" t="s">
        <v>821</v>
      </c>
      <c r="B104" s="1173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  <c r="BL104" s="713">
        <v>4.5199999999999997E-2</v>
      </c>
      <c r="BM104" s="713">
        <v>4.5499999999999999E-2</v>
      </c>
      <c r="BN104" s="713">
        <v>4.5600000000000002E-2</v>
      </c>
    </row>
    <row r="105" spans="1:66" ht="15.75" customHeight="1">
      <c r="A105" s="1179" t="s">
        <v>822</v>
      </c>
      <c r="B105" s="1173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  <c r="BL105" s="713">
        <v>0.1057</v>
      </c>
      <c r="BM105" s="713">
        <v>0.1061</v>
      </c>
      <c r="BN105" s="713">
        <v>0.10639999999999999</v>
      </c>
    </row>
    <row r="106" spans="1:66" ht="15.75" customHeight="1">
      <c r="A106" s="1179" t="s">
        <v>823</v>
      </c>
      <c r="B106" s="1173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  <c r="BL106" s="713">
        <v>1.1504000000000001</v>
      </c>
      <c r="BM106" s="713">
        <v>1.1560999999999999</v>
      </c>
      <c r="BN106" s="713">
        <v>1.1585000000000001</v>
      </c>
    </row>
    <row r="107" spans="1:66" ht="15.75" customHeight="1">
      <c r="A107" s="1179" t="s">
        <v>824</v>
      </c>
      <c r="B107" s="1173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  <c r="BL107" s="713">
        <v>38.159999999999997</v>
      </c>
      <c r="BM107" s="868">
        <v>38.35</v>
      </c>
      <c r="BN107" s="868">
        <v>38.43</v>
      </c>
    </row>
    <row r="108" spans="1:66" ht="25.5" customHeight="1">
      <c r="A108" s="1179" t="s">
        <v>826</v>
      </c>
      <c r="B108" s="1173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  <c r="BL108" s="713">
        <v>0.13589999999999999</v>
      </c>
      <c r="BM108" s="868">
        <v>0.13650000000000001</v>
      </c>
      <c r="BN108" s="868">
        <v>0.13669999999999999</v>
      </c>
    </row>
    <row r="109" spans="1:66" ht="21.75" customHeight="1">
      <c r="A109" s="1179" t="s">
        <v>827</v>
      </c>
      <c r="B109" s="1173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  <c r="BL109" s="713">
        <v>50.97</v>
      </c>
      <c r="BM109" s="868">
        <v>51.22</v>
      </c>
      <c r="BN109" s="868">
        <v>51.32</v>
      </c>
    </row>
    <row r="110" spans="1:66" ht="26.25" customHeight="1">
      <c r="A110" s="1180" t="s">
        <v>829</v>
      </c>
      <c r="B110" s="1173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  <c r="BL110" s="713"/>
      <c r="BM110" s="713"/>
      <c r="BN110" s="713"/>
    </row>
    <row r="111" spans="1:66" ht="23.25" customHeight="1">
      <c r="A111" s="1180" t="s">
        <v>230</v>
      </c>
      <c r="B111" s="1173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  <c r="BL111" s="868"/>
      <c r="BM111" s="868"/>
      <c r="BN111" s="868"/>
    </row>
    <row r="112" spans="1:66" ht="15.75" customHeight="1">
      <c r="A112" s="1179" t="s">
        <v>830</v>
      </c>
      <c r="B112" s="1173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  <c r="BL112" s="761">
        <v>124951</v>
      </c>
      <c r="BM112" s="761">
        <v>125572</v>
      </c>
      <c r="BN112" s="761">
        <v>125825</v>
      </c>
    </row>
    <row r="113" spans="1:66" ht="24.75" customHeight="1">
      <c r="A113" s="1180" t="s">
        <v>831</v>
      </c>
      <c r="B113" s="1173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  <c r="BL113" s="868"/>
      <c r="BM113" s="868"/>
      <c r="BN113" s="868"/>
    </row>
    <row r="114" spans="1:66" ht="15.75" customHeight="1">
      <c r="A114" s="1179" t="s">
        <v>235</v>
      </c>
      <c r="B114" s="1173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  <c r="BL114" s="763">
        <v>68327</v>
      </c>
      <c r="BM114" s="763">
        <v>68657</v>
      </c>
      <c r="BN114" s="763">
        <v>68799</v>
      </c>
    </row>
    <row r="115" spans="1:66" ht="15.75" customHeight="1">
      <c r="A115" s="1179" t="s">
        <v>833</v>
      </c>
      <c r="B115" s="1173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  <c r="BL115" s="713"/>
      <c r="BM115" s="713"/>
      <c r="BN115" s="713"/>
    </row>
    <row r="116" spans="1:66" ht="15.75" customHeight="1">
      <c r="A116" s="1179" t="s">
        <v>834</v>
      </c>
      <c r="B116" s="1173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  <c r="BL116" s="763">
        <v>1563514</v>
      </c>
      <c r="BM116" s="763">
        <v>1571289</v>
      </c>
      <c r="BN116" s="763">
        <v>1574437</v>
      </c>
    </row>
    <row r="117" spans="1:66" ht="26.25" customHeight="1">
      <c r="A117" s="1180" t="s">
        <v>442</v>
      </c>
      <c r="B117" s="1173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  <c r="BL117" s="713"/>
      <c r="BM117" s="713"/>
      <c r="BN117" s="713"/>
    </row>
    <row r="118" spans="1:66" ht="15.75" customHeight="1">
      <c r="A118" s="1179" t="s">
        <v>443</v>
      </c>
      <c r="B118" s="1173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  <c r="BL118" s="713"/>
      <c r="BM118" s="713"/>
      <c r="BN118" s="713"/>
    </row>
    <row r="119" spans="1:66" ht="15.75" customHeight="1">
      <c r="A119" s="1179" t="s">
        <v>835</v>
      </c>
      <c r="B119" s="1173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  <c r="BL119" s="763">
        <v>8480</v>
      </c>
      <c r="BM119" s="763">
        <v>8523</v>
      </c>
      <c r="BN119" s="763">
        <v>8539</v>
      </c>
    </row>
    <row r="120" spans="1:66" ht="26.25" customHeight="1">
      <c r="A120" s="1179" t="s">
        <v>445</v>
      </c>
      <c r="B120" s="1173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  <c r="BL120" s="713"/>
      <c r="BM120" s="713"/>
      <c r="BN120" s="713"/>
    </row>
    <row r="121" spans="1:66" ht="15.75" customHeight="1">
      <c r="A121" s="1179" t="s">
        <v>836</v>
      </c>
      <c r="B121" s="1173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  <c r="BL121" s="763">
        <v>2659380</v>
      </c>
      <c r="BM121" s="763">
        <v>2617676</v>
      </c>
      <c r="BN121" s="763">
        <v>2641260</v>
      </c>
    </row>
    <row r="122" spans="1:66" ht="15.75" customHeight="1">
      <c r="A122" s="1179" t="s">
        <v>448</v>
      </c>
      <c r="B122" s="1173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  <c r="BL122" s="713"/>
      <c r="BM122" s="713"/>
      <c r="BN122" s="713"/>
    </row>
    <row r="123" spans="1:66" ht="15.75" customHeight="1">
      <c r="A123" s="1179" t="s">
        <v>837</v>
      </c>
      <c r="B123" s="1173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  <c r="BL123" s="763">
        <v>4241</v>
      </c>
      <c r="BM123" s="763">
        <v>4261</v>
      </c>
      <c r="BN123" s="763">
        <v>4271</v>
      </c>
    </row>
    <row r="124" spans="1:66" ht="66.75" customHeight="1">
      <c r="A124" s="1180" t="s">
        <v>838</v>
      </c>
      <c r="B124" s="1173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  <c r="BL124" s="868"/>
      <c r="BM124" s="868"/>
      <c r="BN124" s="868"/>
    </row>
    <row r="125" spans="1:66" ht="15.75" customHeight="1">
      <c r="A125" s="1179" t="s">
        <v>839</v>
      </c>
      <c r="B125" s="1173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  <c r="BL125" s="713"/>
      <c r="BM125" s="713"/>
      <c r="BN125" s="868"/>
    </row>
    <row r="126" spans="1:66" ht="15.75" customHeight="1">
      <c r="A126" s="1179" t="s">
        <v>840</v>
      </c>
      <c r="B126" s="1173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  <c r="BL126" s="763">
        <v>21938</v>
      </c>
      <c r="BM126" s="763">
        <v>22011</v>
      </c>
      <c r="BN126" s="763">
        <v>22067</v>
      </c>
    </row>
    <row r="127" spans="1:66" ht="15.75" customHeight="1">
      <c r="A127" s="1179" t="s">
        <v>841</v>
      </c>
      <c r="B127" s="1173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  <c r="BL127" s="763">
        <v>6307</v>
      </c>
      <c r="BM127" s="763">
        <v>6278</v>
      </c>
      <c r="BN127" s="763">
        <v>6312</v>
      </c>
    </row>
    <row r="128" spans="1:66" ht="15.75" customHeight="1">
      <c r="A128" s="1179" t="s">
        <v>842</v>
      </c>
      <c r="B128" s="1173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  <c r="BL128" s="763">
        <v>10343</v>
      </c>
      <c r="BM128" s="763">
        <v>10360</v>
      </c>
      <c r="BN128" s="763">
        <v>10392</v>
      </c>
    </row>
    <row r="129" spans="1:66" ht="15.75" customHeight="1">
      <c r="A129" s="1179" t="s">
        <v>843</v>
      </c>
      <c r="B129" s="1173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  <c r="BL129" s="713"/>
      <c r="BM129" s="713"/>
      <c r="BN129" s="713"/>
    </row>
    <row r="130" spans="1:66" ht="15.75" customHeight="1">
      <c r="A130" s="1179" t="s">
        <v>844</v>
      </c>
      <c r="B130" s="1173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  <c r="BL130" s="763">
        <v>29864</v>
      </c>
      <c r="BM130" s="763">
        <v>29819</v>
      </c>
      <c r="BN130" s="763">
        <v>29943</v>
      </c>
    </row>
    <row r="131" spans="1:66" ht="15.75" customHeight="1">
      <c r="A131" s="1179" t="s">
        <v>845</v>
      </c>
      <c r="B131" s="1173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  <c r="BL131" s="868"/>
      <c r="BM131" s="868"/>
      <c r="BN131" s="868"/>
    </row>
    <row r="132" spans="1:66" ht="15.75" customHeight="1">
      <c r="A132" s="1179" t="s">
        <v>846</v>
      </c>
      <c r="B132" s="1173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  <c r="BL132" s="761">
        <v>404762</v>
      </c>
      <c r="BM132" s="761">
        <v>406774</v>
      </c>
      <c r="BN132" s="761">
        <v>407589</v>
      </c>
    </row>
    <row r="133" spans="1:66" ht="15.75" customHeight="1">
      <c r="A133" s="1179" t="s">
        <v>847</v>
      </c>
      <c r="B133" s="1173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  <c r="BL133" s="761">
        <v>18039</v>
      </c>
      <c r="BM133" s="761">
        <v>18128</v>
      </c>
      <c r="BN133" s="761">
        <v>18165</v>
      </c>
    </row>
    <row r="134" spans="1:66" ht="15.75" customHeight="1">
      <c r="A134" s="1179" t="s">
        <v>849</v>
      </c>
      <c r="B134" s="1173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  <c r="BL134" s="761">
        <v>1215</v>
      </c>
      <c r="BM134" s="761">
        <v>1210</v>
      </c>
      <c r="BN134" s="761">
        <v>1216</v>
      </c>
    </row>
    <row r="135" spans="1:66" ht="15.75" customHeight="1">
      <c r="A135" s="1179" t="s">
        <v>850</v>
      </c>
      <c r="B135" s="1173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  <c r="BL135" s="763">
        <v>404762</v>
      </c>
      <c r="BM135" s="763">
        <v>406774</v>
      </c>
      <c r="BN135" s="763">
        <v>407589</v>
      </c>
    </row>
    <row r="136" spans="1:66" ht="15.75" customHeight="1">
      <c r="A136" s="1179" t="s">
        <v>852</v>
      </c>
      <c r="B136" s="1173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  <c r="BL136" s="713">
        <v>114.17</v>
      </c>
      <c r="BM136" s="713">
        <v>114.34</v>
      </c>
      <c r="BN136" s="713">
        <v>114.7</v>
      </c>
    </row>
    <row r="137" spans="1:66" ht="15.75" customHeight="1">
      <c r="A137" s="1179" t="s">
        <v>853</v>
      </c>
      <c r="B137" s="1173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  <c r="BL137" s="713">
        <v>574.25</v>
      </c>
      <c r="BM137" s="713">
        <v>569.16999999999996</v>
      </c>
      <c r="BN137" s="713">
        <v>572.96</v>
      </c>
    </row>
    <row r="138" spans="1:66" ht="15.75" customHeight="1">
      <c r="A138" s="1179" t="s">
        <v>854</v>
      </c>
      <c r="B138" s="1173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  <c r="BL138" s="763">
        <v>23191</v>
      </c>
      <c r="BM138" s="763">
        <v>22936</v>
      </c>
      <c r="BN138" s="763">
        <v>23119</v>
      </c>
    </row>
    <row r="139" spans="1:66" ht="15.75" customHeight="1">
      <c r="A139" s="1179" t="s">
        <v>855</v>
      </c>
      <c r="B139" s="1173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  <c r="BL139" s="763">
        <v>24601</v>
      </c>
      <c r="BM139" s="763">
        <v>24723</v>
      </c>
      <c r="BN139" s="763">
        <v>24773</v>
      </c>
    </row>
    <row r="140" spans="1:66" ht="15.75" customHeight="1">
      <c r="A140" s="1179" t="s">
        <v>856</v>
      </c>
      <c r="B140" s="1173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  <c r="BL140" s="713"/>
      <c r="BM140" s="713"/>
      <c r="BN140" s="713"/>
    </row>
    <row r="141" spans="1:66" ht="15.75" customHeight="1">
      <c r="A141" s="1179" t="s">
        <v>857</v>
      </c>
      <c r="B141" s="1173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  <c r="BL141" s="763">
        <v>657066</v>
      </c>
      <c r="BM141" s="763">
        <v>657172</v>
      </c>
      <c r="BN141" s="763">
        <v>659673</v>
      </c>
    </row>
    <row r="142" spans="1:66" ht="15.75" customHeight="1">
      <c r="A142" s="1179" t="s">
        <v>858</v>
      </c>
      <c r="B142" s="1173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  <c r="BL142" s="763">
        <v>231710</v>
      </c>
      <c r="BM142" s="763">
        <v>230517</v>
      </c>
      <c r="BN142" s="763">
        <v>231856</v>
      </c>
    </row>
    <row r="143" spans="1:66" ht="32.25" customHeight="1">
      <c r="A143" s="1179" t="s">
        <v>860</v>
      </c>
      <c r="B143" s="1173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  <c r="BL143" s="763">
        <v>27983</v>
      </c>
      <c r="BM143" s="763">
        <v>27739</v>
      </c>
      <c r="BN143" s="763">
        <v>27938</v>
      </c>
    </row>
    <row r="144" spans="1:66" ht="32.25" customHeight="1">
      <c r="A144" s="1179" t="s">
        <v>861</v>
      </c>
      <c r="B144" s="1173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  <c r="BL144" s="763">
        <v>344412</v>
      </c>
      <c r="BM144" s="763">
        <v>341304</v>
      </c>
      <c r="BN144" s="763">
        <v>343790</v>
      </c>
    </row>
    <row r="145" spans="1:66" ht="30" customHeight="1">
      <c r="A145" s="1179" t="s">
        <v>862</v>
      </c>
      <c r="B145" s="1173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  <c r="BL145" s="763">
        <v>402810</v>
      </c>
      <c r="BM145" s="763">
        <v>398729</v>
      </c>
      <c r="BN145" s="763">
        <v>401801</v>
      </c>
    </row>
    <row r="146" spans="1:66" ht="31.5" customHeight="1">
      <c r="A146" s="1179" t="s">
        <v>863</v>
      </c>
      <c r="B146" s="1173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  <c r="BL146" s="763">
        <v>2460</v>
      </c>
      <c r="BM146" s="763">
        <v>2472</v>
      </c>
      <c r="BN146" s="763">
        <v>2476</v>
      </c>
    </row>
    <row r="147" spans="1:66" ht="15.75" customHeight="1">
      <c r="A147" s="1179" t="s">
        <v>865</v>
      </c>
      <c r="B147" s="1173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  <c r="BL147" s="761">
        <v>30685</v>
      </c>
      <c r="BM147" s="761">
        <v>30803</v>
      </c>
      <c r="BN147" s="761">
        <v>30876</v>
      </c>
    </row>
    <row r="148" spans="1:66" ht="28.5" customHeight="1">
      <c r="A148" s="1179" t="s">
        <v>866</v>
      </c>
      <c r="B148" s="1173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  <c r="BL148" s="713"/>
      <c r="BM148" s="713"/>
      <c r="BN148" s="713"/>
    </row>
    <row r="149" spans="1:66" ht="15.75" customHeight="1">
      <c r="A149" s="1179" t="s">
        <v>867</v>
      </c>
      <c r="B149" s="1173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  <c r="BL149" s="763">
        <v>21990</v>
      </c>
      <c r="BM149" s="763">
        <v>22064</v>
      </c>
      <c r="BN149" s="763">
        <v>22120</v>
      </c>
    </row>
    <row r="150" spans="1:66" ht="15.75" customHeight="1">
      <c r="A150" s="1179" t="s">
        <v>868</v>
      </c>
      <c r="B150" s="1173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  <c r="BL150" s="763">
        <v>2643</v>
      </c>
      <c r="BM150" s="763">
        <v>2656</v>
      </c>
      <c r="BN150" s="763">
        <v>2661</v>
      </c>
    </row>
    <row r="151" spans="1:66" ht="25.5" customHeight="1">
      <c r="A151" s="1179" t="s">
        <v>870</v>
      </c>
      <c r="B151" s="1173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  <c r="BL151" s="763">
        <v>4546</v>
      </c>
      <c r="BM151" s="763">
        <v>4534</v>
      </c>
      <c r="BN151" s="763">
        <v>4554</v>
      </c>
    </row>
    <row r="152" spans="1:66" ht="29.25" customHeight="1">
      <c r="A152" s="1179" t="s">
        <v>871</v>
      </c>
      <c r="B152" s="1173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  <c r="BL152" s="761">
        <v>202970</v>
      </c>
      <c r="BM152" s="761">
        <v>203971</v>
      </c>
      <c r="BN152" s="761">
        <v>204383</v>
      </c>
    </row>
    <row r="153" spans="1:66" ht="15.75" customHeight="1">
      <c r="A153" s="1179" t="s">
        <v>872</v>
      </c>
      <c r="B153" s="1173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  <c r="BL153" s="761">
        <v>17810</v>
      </c>
      <c r="BM153" s="761">
        <v>17889</v>
      </c>
      <c r="BN153" s="761">
        <v>17927</v>
      </c>
    </row>
    <row r="154" spans="1:66" ht="15.75" customHeight="1">
      <c r="A154" s="1180" t="s">
        <v>874</v>
      </c>
      <c r="B154" s="1173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  <c r="BL154" s="868"/>
      <c r="BM154" s="868"/>
      <c r="BN154" s="868"/>
    </row>
    <row r="155" spans="1:66" ht="23.25" customHeight="1">
      <c r="A155" s="1179" t="s">
        <v>875</v>
      </c>
      <c r="B155" s="1173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[5]Tar_IVA!$E$313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  <c r="BL155" s="764">
        <v>0.37059999999999998</v>
      </c>
      <c r="BM155" s="764">
        <v>0.37059999999999998</v>
      </c>
      <c r="BN155" s="764">
        <v>0.37059999999999998</v>
      </c>
    </row>
    <row r="156" spans="1:66" ht="15.75" customHeight="1">
      <c r="A156" s="1180" t="s">
        <v>876</v>
      </c>
      <c r="B156" s="1173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  <c r="BL156" s="713"/>
      <c r="BM156" s="868"/>
      <c r="BN156" s="868"/>
    </row>
    <row r="157" spans="1:66" ht="15.75" customHeight="1">
      <c r="A157" s="1179" t="s">
        <v>877</v>
      </c>
      <c r="B157" s="1173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  <c r="BL157" s="766">
        <v>28190</v>
      </c>
      <c r="BM157" s="766">
        <v>28291</v>
      </c>
      <c r="BN157" s="766">
        <v>28361</v>
      </c>
    </row>
    <row r="158" spans="1:66" ht="15.75" customHeight="1">
      <c r="A158" s="1179" t="s">
        <v>878</v>
      </c>
      <c r="B158" s="1173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  <c r="BL158" s="766">
        <v>6105</v>
      </c>
      <c r="BM158" s="766">
        <v>6076</v>
      </c>
      <c r="BN158" s="766">
        <v>6108</v>
      </c>
    </row>
    <row r="159" spans="1:66" ht="15.75" customHeight="1">
      <c r="A159" s="1179" t="s">
        <v>879</v>
      </c>
      <c r="B159" s="1173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  <c r="BL159" s="766">
        <v>258</v>
      </c>
      <c r="BM159" s="766">
        <v>256</v>
      </c>
      <c r="BN159" s="766">
        <v>257</v>
      </c>
    </row>
    <row r="160" spans="1:66" ht="25.5" customHeight="1">
      <c r="A160" s="1179" t="s">
        <v>881</v>
      </c>
      <c r="B160" s="1173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  <c r="BL160" s="766">
        <v>2838</v>
      </c>
      <c r="BM160" s="766">
        <v>2824</v>
      </c>
      <c r="BN160" s="766">
        <v>2839</v>
      </c>
    </row>
    <row r="161" spans="1:258" ht="22.5" customHeight="1">
      <c r="A161" s="1179" t="s">
        <v>882</v>
      </c>
      <c r="B161" s="1173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  <c r="BL161" s="766">
        <v>58911</v>
      </c>
      <c r="BM161" s="766">
        <v>59007</v>
      </c>
      <c r="BN161" s="766">
        <v>59192</v>
      </c>
    </row>
    <row r="162" spans="1:258" ht="15.75" customHeight="1"/>
    <row r="163" spans="1:258" ht="15.75" customHeight="1"/>
    <row r="164" spans="1:258" ht="15.75" customHeight="1">
      <c r="C164" s="1178" t="s">
        <v>883</v>
      </c>
      <c r="D164" s="1161"/>
      <c r="E164" s="1161"/>
      <c r="F164" s="1102"/>
      <c r="G164" s="1178" t="s">
        <v>884</v>
      </c>
      <c r="H164" s="1161"/>
      <c r="I164" s="1161"/>
      <c r="J164" s="1102"/>
      <c r="K164" s="1178" t="s">
        <v>885</v>
      </c>
      <c r="L164" s="1161"/>
      <c r="M164" s="1161"/>
      <c r="N164" s="1102"/>
      <c r="O164" s="1178" t="s">
        <v>886</v>
      </c>
      <c r="P164" s="1161"/>
      <c r="Q164" s="1161"/>
      <c r="R164" s="1102"/>
      <c r="S164" s="1178" t="s">
        <v>887</v>
      </c>
      <c r="T164" s="1161"/>
      <c r="U164" s="1161"/>
      <c r="V164" s="1102"/>
      <c r="W164" s="1178" t="s">
        <v>888</v>
      </c>
      <c r="X164" s="1161"/>
      <c r="Y164" s="1161"/>
      <c r="Z164" s="1102"/>
      <c r="AA164" s="1178" t="s">
        <v>889</v>
      </c>
      <c r="AB164" s="1161"/>
      <c r="AC164" s="1161"/>
      <c r="AD164" s="1102"/>
      <c r="AE164" s="1178" t="s">
        <v>890</v>
      </c>
      <c r="AF164" s="1161"/>
      <c r="AG164" s="1161"/>
      <c r="AH164" s="1102"/>
      <c r="AI164" s="1178" t="s">
        <v>891</v>
      </c>
      <c r="AJ164" s="1161"/>
      <c r="AK164" s="1161"/>
      <c r="AL164" s="1102"/>
      <c r="AM164" s="1178" t="s">
        <v>892</v>
      </c>
      <c r="AN164" s="1161"/>
      <c r="AO164" s="1161"/>
      <c r="AP164" s="1102"/>
      <c r="AQ164" s="1178" t="s">
        <v>893</v>
      </c>
      <c r="AR164" s="1161"/>
      <c r="AS164" s="1161"/>
      <c r="AT164" s="1102"/>
      <c r="AU164" s="1178" t="s">
        <v>894</v>
      </c>
      <c r="AV164" s="1161"/>
      <c r="AW164" s="1161"/>
      <c r="AX164" s="1102"/>
      <c r="AY164" s="1178" t="s">
        <v>895</v>
      </c>
      <c r="AZ164" s="1161"/>
      <c r="BA164" s="1161"/>
      <c r="BB164" s="1102"/>
      <c r="BC164" s="1178" t="s">
        <v>896</v>
      </c>
      <c r="BD164" s="1161"/>
      <c r="BE164" s="1161"/>
      <c r="BF164" s="1102"/>
      <c r="BG164" s="1178" t="s">
        <v>897</v>
      </c>
      <c r="BH164" s="1161"/>
      <c r="BI164" s="1161"/>
      <c r="BJ164" s="1102"/>
      <c r="BK164" s="1178" t="s">
        <v>898</v>
      </c>
      <c r="BL164" s="1161"/>
      <c r="BM164" s="1161"/>
      <c r="BN164" s="1102"/>
      <c r="BO164" s="1178" t="s">
        <v>899</v>
      </c>
      <c r="BP164" s="1161"/>
      <c r="BQ164" s="1161"/>
      <c r="BR164" s="1102"/>
      <c r="BS164" s="1178" t="s">
        <v>900</v>
      </c>
      <c r="BT164" s="1161"/>
      <c r="BU164" s="1161"/>
      <c r="BV164" s="1102"/>
      <c r="BW164" s="1178" t="s">
        <v>901</v>
      </c>
      <c r="BX164" s="1161"/>
      <c r="BY164" s="1161"/>
      <c r="BZ164" s="1102"/>
      <c r="CA164" s="1178" t="s">
        <v>902</v>
      </c>
      <c r="CB164" s="1161"/>
      <c r="CC164" s="1161"/>
      <c r="CD164" s="1102"/>
      <c r="CE164" s="1178" t="s">
        <v>903</v>
      </c>
      <c r="CF164" s="1161"/>
      <c r="CG164" s="1161"/>
      <c r="CH164" s="1102"/>
      <c r="CI164" s="1178" t="s">
        <v>904</v>
      </c>
      <c r="CJ164" s="1161"/>
      <c r="CK164" s="1161"/>
      <c r="CL164" s="1102"/>
      <c r="CM164" s="1178" t="s">
        <v>905</v>
      </c>
      <c r="CN164" s="1161"/>
      <c r="CO164" s="1161"/>
      <c r="CP164" s="1102"/>
      <c r="CQ164" s="1178" t="s">
        <v>906</v>
      </c>
      <c r="CR164" s="1161"/>
      <c r="CS164" s="1161"/>
      <c r="CT164" s="1102"/>
      <c r="CU164" s="1178" t="s">
        <v>907</v>
      </c>
      <c r="CV164" s="1161"/>
      <c r="CW164" s="1161"/>
      <c r="CX164" s="1102"/>
      <c r="CY164" s="1178" t="s">
        <v>908</v>
      </c>
      <c r="CZ164" s="1161"/>
      <c r="DA164" s="1161"/>
      <c r="DB164" s="1102"/>
      <c r="DC164" s="1178" t="s">
        <v>909</v>
      </c>
      <c r="DD164" s="1161"/>
      <c r="DE164" s="1161"/>
      <c r="DF164" s="1102"/>
      <c r="DG164" s="1178" t="s">
        <v>910</v>
      </c>
      <c r="DH164" s="1161"/>
      <c r="DI164" s="1161"/>
      <c r="DJ164" s="1102"/>
      <c r="DK164" s="1178" t="s">
        <v>911</v>
      </c>
      <c r="DL164" s="1161"/>
      <c r="DM164" s="1161"/>
      <c r="DN164" s="1102"/>
      <c r="DO164" s="1178" t="s">
        <v>912</v>
      </c>
      <c r="DP164" s="1161"/>
      <c r="DQ164" s="1161"/>
      <c r="DR164" s="1102"/>
      <c r="DS164" s="1178" t="s">
        <v>913</v>
      </c>
      <c r="DT164" s="1161"/>
      <c r="DU164" s="1161"/>
      <c r="DV164" s="1102"/>
      <c r="DW164" s="1178" t="s">
        <v>914</v>
      </c>
      <c r="DX164" s="1161"/>
      <c r="DY164" s="1161"/>
      <c r="DZ164" s="1102"/>
      <c r="EA164" s="1178" t="s">
        <v>915</v>
      </c>
      <c r="EB164" s="1161"/>
      <c r="EC164" s="1161"/>
      <c r="ED164" s="1102"/>
      <c r="EE164" s="1178" t="s">
        <v>916</v>
      </c>
      <c r="EF164" s="1161"/>
      <c r="EG164" s="1161"/>
      <c r="EH164" s="1102"/>
      <c r="EI164" s="1178" t="s">
        <v>917</v>
      </c>
      <c r="EJ164" s="1161"/>
      <c r="EK164" s="1161"/>
      <c r="EL164" s="1102"/>
      <c r="EM164" s="1178" t="s">
        <v>918</v>
      </c>
      <c r="EN164" s="1161"/>
      <c r="EO164" s="1161"/>
      <c r="EP164" s="1102"/>
      <c r="EQ164" s="1178" t="s">
        <v>919</v>
      </c>
      <c r="ER164" s="1161"/>
      <c r="ES164" s="1161"/>
      <c r="ET164" s="1102"/>
      <c r="EU164" s="1178" t="s">
        <v>920</v>
      </c>
      <c r="EV164" s="1161"/>
      <c r="EW164" s="1161"/>
      <c r="EX164" s="1102"/>
      <c r="EY164" s="1178" t="s">
        <v>921</v>
      </c>
      <c r="EZ164" s="1161"/>
      <c r="FA164" s="1161"/>
      <c r="FB164" s="1102"/>
      <c r="FC164" s="1178" t="s">
        <v>922</v>
      </c>
      <c r="FD164" s="1161"/>
      <c r="FE164" s="1161"/>
      <c r="FF164" s="1102"/>
      <c r="FG164" s="1178" t="s">
        <v>923</v>
      </c>
      <c r="FH164" s="1161"/>
      <c r="FI164" s="1161"/>
      <c r="FJ164" s="1102"/>
      <c r="FK164" s="1178" t="s">
        <v>924</v>
      </c>
      <c r="FL164" s="1161"/>
      <c r="FM164" s="1161"/>
      <c r="FN164" s="1102"/>
      <c r="FO164" s="1178" t="s">
        <v>925</v>
      </c>
      <c r="FP164" s="1161"/>
      <c r="FQ164" s="1161"/>
      <c r="FR164" s="1102"/>
      <c r="FS164" s="1178" t="s">
        <v>926</v>
      </c>
      <c r="FT164" s="1161"/>
      <c r="FU164" s="1161"/>
      <c r="FV164" s="1102"/>
      <c r="FW164" s="1178" t="s">
        <v>927</v>
      </c>
      <c r="FX164" s="1161"/>
      <c r="FY164" s="1161"/>
      <c r="FZ164" s="1102"/>
      <c r="GA164" s="1178" t="s">
        <v>928</v>
      </c>
      <c r="GB164" s="1161"/>
      <c r="GC164" s="1161"/>
      <c r="GD164" s="1102"/>
      <c r="GE164" s="1178" t="s">
        <v>929</v>
      </c>
      <c r="GF164" s="1161"/>
      <c r="GG164" s="1161"/>
      <c r="GH164" s="1102"/>
      <c r="GI164" s="1178" t="s">
        <v>930</v>
      </c>
      <c r="GJ164" s="1161"/>
      <c r="GK164" s="1161"/>
      <c r="GL164" s="1102"/>
      <c r="GM164" s="1178" t="s">
        <v>931</v>
      </c>
      <c r="GN164" s="1161"/>
      <c r="GO164" s="1161"/>
      <c r="GP164" s="1102"/>
      <c r="GQ164" s="1178" t="s">
        <v>932</v>
      </c>
      <c r="GR164" s="1161"/>
      <c r="GS164" s="1161"/>
      <c r="GT164" s="1102"/>
      <c r="GU164" s="1178" t="s">
        <v>933</v>
      </c>
      <c r="GV164" s="1161"/>
      <c r="GW164" s="1161"/>
      <c r="GX164" s="1102"/>
      <c r="GY164" s="1178" t="s">
        <v>934</v>
      </c>
      <c r="GZ164" s="1161"/>
      <c r="HA164" s="1161"/>
      <c r="HB164" s="1102"/>
      <c r="HC164" s="1178" t="s">
        <v>935</v>
      </c>
      <c r="HD164" s="1161"/>
      <c r="HE164" s="1161"/>
      <c r="HF164" s="1102"/>
      <c r="HG164" s="1178" t="s">
        <v>936</v>
      </c>
      <c r="HH164" s="1161"/>
      <c r="HI164" s="1161"/>
      <c r="HJ164" s="1102"/>
      <c r="HK164" s="1178" t="s">
        <v>937</v>
      </c>
      <c r="HL164" s="1161"/>
      <c r="HM164" s="1161"/>
      <c r="HN164" s="1102"/>
      <c r="HO164" s="1178" t="s">
        <v>938</v>
      </c>
      <c r="HP164" s="1161"/>
      <c r="HQ164" s="1161"/>
      <c r="HR164" s="1102"/>
      <c r="HS164" s="1178" t="s">
        <v>1799</v>
      </c>
      <c r="HT164" s="1161"/>
      <c r="HU164" s="1161"/>
      <c r="HV164" s="1102"/>
      <c r="HW164" s="1172" t="s">
        <v>1808</v>
      </c>
      <c r="HX164" s="1161"/>
      <c r="HY164" s="1161"/>
      <c r="HZ164" s="1173"/>
      <c r="IA164" s="1167" t="s">
        <v>1816</v>
      </c>
      <c r="IB164" s="1167"/>
      <c r="IC164" s="1167"/>
      <c r="ID164" s="1167"/>
      <c r="IE164" s="1167" t="s">
        <v>1827</v>
      </c>
      <c r="IF164" s="1167"/>
      <c r="IG164" s="1167"/>
      <c r="IH164" s="1167"/>
      <c r="II164" s="1166" t="s">
        <v>1879</v>
      </c>
      <c r="IJ164" s="1167"/>
      <c r="IK164" s="1167"/>
      <c r="IL164" s="1167"/>
      <c r="IM164" s="1166" t="s">
        <v>1891</v>
      </c>
      <c r="IN164" s="1167"/>
      <c r="IO164" s="1167"/>
      <c r="IP164" s="1167"/>
      <c r="IQ164" s="1166" t="s">
        <v>1903</v>
      </c>
      <c r="IR164" s="1167"/>
      <c r="IS164" s="1167"/>
      <c r="IT164" s="1167"/>
      <c r="IU164" s="1166" t="s">
        <v>2033</v>
      </c>
      <c r="IV164" s="1167"/>
      <c r="IW164" s="1167"/>
      <c r="IX164" s="1167"/>
    </row>
    <row r="165" spans="1:258" ht="15.75" customHeight="1">
      <c r="C165" s="1174" t="s">
        <v>939</v>
      </c>
      <c r="D165" s="1175"/>
      <c r="E165" s="1175"/>
      <c r="F165" s="1109"/>
      <c r="G165" s="1174" t="s">
        <v>939</v>
      </c>
      <c r="H165" s="1175"/>
      <c r="I165" s="1175"/>
      <c r="J165" s="1109"/>
      <c r="K165" s="1174" t="s">
        <v>939</v>
      </c>
      <c r="L165" s="1175"/>
      <c r="M165" s="1175"/>
      <c r="N165" s="1109"/>
      <c r="O165" s="1174" t="s">
        <v>939</v>
      </c>
      <c r="P165" s="1175"/>
      <c r="Q165" s="1175"/>
      <c r="R165" s="1109"/>
      <c r="S165" s="1174" t="s">
        <v>939</v>
      </c>
      <c r="T165" s="1175"/>
      <c r="U165" s="1175"/>
      <c r="V165" s="1109"/>
      <c r="W165" s="1174" t="s">
        <v>939</v>
      </c>
      <c r="X165" s="1175"/>
      <c r="Y165" s="1175"/>
      <c r="Z165" s="1109"/>
      <c r="AA165" s="1174" t="s">
        <v>939</v>
      </c>
      <c r="AB165" s="1175"/>
      <c r="AC165" s="1175"/>
      <c r="AD165" s="1109"/>
      <c r="AE165" s="1174" t="s">
        <v>939</v>
      </c>
      <c r="AF165" s="1175"/>
      <c r="AG165" s="1175"/>
      <c r="AH165" s="1109"/>
      <c r="AI165" s="1174" t="s">
        <v>939</v>
      </c>
      <c r="AJ165" s="1175"/>
      <c r="AK165" s="1175"/>
      <c r="AL165" s="1109"/>
      <c r="AM165" s="1174" t="s">
        <v>939</v>
      </c>
      <c r="AN165" s="1175"/>
      <c r="AO165" s="1175"/>
      <c r="AP165" s="1109"/>
      <c r="AQ165" s="1174" t="s">
        <v>939</v>
      </c>
      <c r="AR165" s="1175"/>
      <c r="AS165" s="1175"/>
      <c r="AT165" s="1109"/>
      <c r="AU165" s="1174" t="s">
        <v>939</v>
      </c>
      <c r="AV165" s="1175"/>
      <c r="AW165" s="1175"/>
      <c r="AX165" s="1109"/>
      <c r="AY165" s="1174" t="s">
        <v>939</v>
      </c>
      <c r="AZ165" s="1175"/>
      <c r="BA165" s="1175"/>
      <c r="BB165" s="1109"/>
      <c r="BC165" s="1174" t="s">
        <v>939</v>
      </c>
      <c r="BD165" s="1175"/>
      <c r="BE165" s="1175"/>
      <c r="BF165" s="1109"/>
      <c r="BG165" s="1174" t="s">
        <v>939</v>
      </c>
      <c r="BH165" s="1175"/>
      <c r="BI165" s="1175"/>
      <c r="BJ165" s="1109"/>
      <c r="BK165" s="1174" t="s">
        <v>939</v>
      </c>
      <c r="BL165" s="1175"/>
      <c r="BM165" s="1175"/>
      <c r="BN165" s="1109"/>
      <c r="BO165" s="1174" t="s">
        <v>939</v>
      </c>
      <c r="BP165" s="1175"/>
      <c r="BQ165" s="1175"/>
      <c r="BR165" s="1109"/>
      <c r="BS165" s="1174" t="s">
        <v>939</v>
      </c>
      <c r="BT165" s="1175"/>
      <c r="BU165" s="1175"/>
      <c r="BV165" s="1109"/>
      <c r="BW165" s="1174" t="s">
        <v>939</v>
      </c>
      <c r="BX165" s="1175"/>
      <c r="BY165" s="1175"/>
      <c r="BZ165" s="1109"/>
      <c r="CA165" s="1174" t="s">
        <v>939</v>
      </c>
      <c r="CB165" s="1175"/>
      <c r="CC165" s="1175"/>
      <c r="CD165" s="1109"/>
      <c r="CE165" s="1174" t="s">
        <v>939</v>
      </c>
      <c r="CF165" s="1175"/>
      <c r="CG165" s="1175"/>
      <c r="CH165" s="1109"/>
      <c r="CI165" s="1174" t="s">
        <v>939</v>
      </c>
      <c r="CJ165" s="1175"/>
      <c r="CK165" s="1175"/>
      <c r="CL165" s="1109"/>
      <c r="CM165" s="1174" t="s">
        <v>939</v>
      </c>
      <c r="CN165" s="1175"/>
      <c r="CO165" s="1175"/>
      <c r="CP165" s="1109"/>
      <c r="CQ165" s="1174" t="s">
        <v>939</v>
      </c>
      <c r="CR165" s="1175"/>
      <c r="CS165" s="1175"/>
      <c r="CT165" s="1109"/>
      <c r="CU165" s="1174" t="s">
        <v>939</v>
      </c>
      <c r="CV165" s="1175"/>
      <c r="CW165" s="1175"/>
      <c r="CX165" s="1109"/>
      <c r="CY165" s="1174" t="s">
        <v>939</v>
      </c>
      <c r="CZ165" s="1175"/>
      <c r="DA165" s="1175"/>
      <c r="DB165" s="1109"/>
      <c r="DC165" s="1174" t="s">
        <v>939</v>
      </c>
      <c r="DD165" s="1175"/>
      <c r="DE165" s="1175"/>
      <c r="DF165" s="1109"/>
      <c r="DG165" s="1174" t="s">
        <v>939</v>
      </c>
      <c r="DH165" s="1175"/>
      <c r="DI165" s="1175"/>
      <c r="DJ165" s="1109"/>
      <c r="DK165" s="1174" t="s">
        <v>939</v>
      </c>
      <c r="DL165" s="1175"/>
      <c r="DM165" s="1175"/>
      <c r="DN165" s="1109"/>
      <c r="DO165" s="1174" t="s">
        <v>939</v>
      </c>
      <c r="DP165" s="1175"/>
      <c r="DQ165" s="1175"/>
      <c r="DR165" s="1109"/>
      <c r="DS165" s="1174" t="s">
        <v>939</v>
      </c>
      <c r="DT165" s="1175"/>
      <c r="DU165" s="1175"/>
      <c r="DV165" s="1109"/>
      <c r="DW165" s="1174" t="s">
        <v>939</v>
      </c>
      <c r="DX165" s="1175"/>
      <c r="DY165" s="1175"/>
      <c r="DZ165" s="1109"/>
      <c r="EA165" s="1174" t="s">
        <v>939</v>
      </c>
      <c r="EB165" s="1175"/>
      <c r="EC165" s="1175"/>
      <c r="ED165" s="1109"/>
      <c r="EE165" s="1174" t="s">
        <v>939</v>
      </c>
      <c r="EF165" s="1175"/>
      <c r="EG165" s="1175"/>
      <c r="EH165" s="1109"/>
      <c r="EI165" s="1174" t="s">
        <v>939</v>
      </c>
      <c r="EJ165" s="1175"/>
      <c r="EK165" s="1175"/>
      <c r="EL165" s="1109"/>
      <c r="EM165" s="1174" t="s">
        <v>939</v>
      </c>
      <c r="EN165" s="1175"/>
      <c r="EO165" s="1175"/>
      <c r="EP165" s="1109"/>
      <c r="EQ165" s="1174" t="s">
        <v>939</v>
      </c>
      <c r="ER165" s="1175"/>
      <c r="ES165" s="1175"/>
      <c r="ET165" s="1109"/>
      <c r="EU165" s="1174" t="s">
        <v>939</v>
      </c>
      <c r="EV165" s="1175"/>
      <c r="EW165" s="1175"/>
      <c r="EX165" s="1109"/>
      <c r="EY165" s="1174" t="s">
        <v>939</v>
      </c>
      <c r="EZ165" s="1175"/>
      <c r="FA165" s="1175"/>
      <c r="FB165" s="1109"/>
      <c r="FC165" s="1174" t="s">
        <v>939</v>
      </c>
      <c r="FD165" s="1175"/>
      <c r="FE165" s="1175"/>
      <c r="FF165" s="1109"/>
      <c r="FG165" s="1174" t="s">
        <v>939</v>
      </c>
      <c r="FH165" s="1175"/>
      <c r="FI165" s="1175"/>
      <c r="FJ165" s="1109"/>
      <c r="FK165" s="1174" t="s">
        <v>939</v>
      </c>
      <c r="FL165" s="1175"/>
      <c r="FM165" s="1175"/>
      <c r="FN165" s="1109"/>
      <c r="FO165" s="1174" t="s">
        <v>939</v>
      </c>
      <c r="FP165" s="1175"/>
      <c r="FQ165" s="1175"/>
      <c r="FR165" s="1109"/>
      <c r="FS165" s="1174" t="s">
        <v>939</v>
      </c>
      <c r="FT165" s="1175"/>
      <c r="FU165" s="1175"/>
      <c r="FV165" s="1109"/>
      <c r="FW165" s="1174" t="s">
        <v>939</v>
      </c>
      <c r="FX165" s="1175"/>
      <c r="FY165" s="1175"/>
      <c r="FZ165" s="1109"/>
      <c r="GA165" s="1174" t="s">
        <v>939</v>
      </c>
      <c r="GB165" s="1175"/>
      <c r="GC165" s="1175"/>
      <c r="GD165" s="1109"/>
      <c r="GE165" s="1174" t="s">
        <v>939</v>
      </c>
      <c r="GF165" s="1175"/>
      <c r="GG165" s="1175"/>
      <c r="GH165" s="1109"/>
      <c r="GI165" s="1174" t="s">
        <v>939</v>
      </c>
      <c r="GJ165" s="1175"/>
      <c r="GK165" s="1175"/>
      <c r="GL165" s="1109"/>
      <c r="GM165" s="1174" t="s">
        <v>939</v>
      </c>
      <c r="GN165" s="1175"/>
      <c r="GO165" s="1175"/>
      <c r="GP165" s="1109"/>
      <c r="GQ165" s="1174" t="s">
        <v>939</v>
      </c>
      <c r="GR165" s="1175"/>
      <c r="GS165" s="1175"/>
      <c r="GT165" s="1109"/>
      <c r="GU165" s="1174" t="s">
        <v>939</v>
      </c>
      <c r="GV165" s="1175"/>
      <c r="GW165" s="1175"/>
      <c r="GX165" s="1109"/>
      <c r="GY165" s="1174" t="s">
        <v>939</v>
      </c>
      <c r="GZ165" s="1175"/>
      <c r="HA165" s="1175"/>
      <c r="HB165" s="1109"/>
      <c r="HC165" s="1174" t="s">
        <v>939</v>
      </c>
      <c r="HD165" s="1175"/>
      <c r="HE165" s="1175"/>
      <c r="HF165" s="1109"/>
      <c r="HG165" s="1174" t="s">
        <v>939</v>
      </c>
      <c r="HH165" s="1175"/>
      <c r="HI165" s="1175"/>
      <c r="HJ165" s="1109"/>
      <c r="HK165" s="1174" t="s">
        <v>939</v>
      </c>
      <c r="HL165" s="1175"/>
      <c r="HM165" s="1175"/>
      <c r="HN165" s="1109"/>
      <c r="HO165" s="1174" t="s">
        <v>939</v>
      </c>
      <c r="HP165" s="1175"/>
      <c r="HQ165" s="1175"/>
      <c r="HR165" s="1109"/>
      <c r="HS165" s="1174" t="s">
        <v>939</v>
      </c>
      <c r="HT165" s="1175"/>
      <c r="HU165" s="1175"/>
      <c r="HV165" s="1109"/>
      <c r="HW165" s="1174" t="s">
        <v>939</v>
      </c>
      <c r="HX165" s="1175"/>
      <c r="HY165" s="1175"/>
      <c r="HZ165" s="1175"/>
      <c r="IA165" s="1168" t="s">
        <v>939</v>
      </c>
      <c r="IB165" s="1100"/>
      <c r="IC165" s="1100"/>
      <c r="ID165" s="1100"/>
      <c r="IE165" s="1168" t="s">
        <v>939</v>
      </c>
      <c r="IF165" s="1100"/>
      <c r="IG165" s="1100"/>
      <c r="IH165" s="1100"/>
      <c r="II165" s="1168" t="s">
        <v>939</v>
      </c>
      <c r="IJ165" s="1100"/>
      <c r="IK165" s="1100"/>
      <c r="IL165" s="1100"/>
      <c r="IM165" s="1168" t="s">
        <v>939</v>
      </c>
      <c r="IN165" s="1100"/>
      <c r="IO165" s="1100"/>
      <c r="IP165" s="1100"/>
      <c r="IQ165" s="1168" t="s">
        <v>939</v>
      </c>
      <c r="IR165" s="1100"/>
      <c r="IS165" s="1100"/>
      <c r="IT165" s="1100"/>
      <c r="IU165" s="1168" t="s">
        <v>939</v>
      </c>
      <c r="IV165" s="1100"/>
      <c r="IW165" s="1100"/>
      <c r="IX165" s="1100"/>
    </row>
    <row r="166" spans="1:258" ht="15.75" customHeight="1">
      <c r="C166" s="349"/>
      <c r="D166" s="1176" t="s">
        <v>940</v>
      </c>
      <c r="E166" s="1177"/>
      <c r="F166" s="350"/>
      <c r="G166" s="349"/>
      <c r="H166" s="1176" t="s">
        <v>940</v>
      </c>
      <c r="I166" s="1177"/>
      <c r="J166" s="350"/>
      <c r="K166" s="349"/>
      <c r="L166" s="1176" t="s">
        <v>940</v>
      </c>
      <c r="M166" s="1177"/>
      <c r="N166" s="350"/>
      <c r="O166" s="349"/>
      <c r="P166" s="1176" t="s">
        <v>940</v>
      </c>
      <c r="Q166" s="1177"/>
      <c r="R166" s="350"/>
      <c r="S166" s="349"/>
      <c r="T166" s="1176" t="s">
        <v>940</v>
      </c>
      <c r="U166" s="1177"/>
      <c r="V166" s="350"/>
      <c r="W166" s="349"/>
      <c r="X166" s="1176" t="s">
        <v>940</v>
      </c>
      <c r="Y166" s="1177"/>
      <c r="Z166" s="350"/>
      <c r="AA166" s="349"/>
      <c r="AB166" s="1176" t="s">
        <v>940</v>
      </c>
      <c r="AC166" s="1177"/>
      <c r="AD166" s="350"/>
      <c r="AE166" s="349"/>
      <c r="AF166" s="1176" t="s">
        <v>940</v>
      </c>
      <c r="AG166" s="1177"/>
      <c r="AH166" s="350"/>
      <c r="AI166" s="349"/>
      <c r="AJ166" s="1176" t="s">
        <v>940</v>
      </c>
      <c r="AK166" s="1177"/>
      <c r="AL166" s="350"/>
      <c r="AM166" s="349"/>
      <c r="AN166" s="1176" t="s">
        <v>940</v>
      </c>
      <c r="AO166" s="1177"/>
      <c r="AP166" s="350"/>
      <c r="AQ166" s="349"/>
      <c r="AR166" s="1176" t="s">
        <v>940</v>
      </c>
      <c r="AS166" s="1177"/>
      <c r="AT166" s="350"/>
      <c r="AU166" s="349"/>
      <c r="AV166" s="1176" t="s">
        <v>940</v>
      </c>
      <c r="AW166" s="1177"/>
      <c r="AX166" s="350"/>
      <c r="AY166" s="349"/>
      <c r="AZ166" s="1176" t="s">
        <v>940</v>
      </c>
      <c r="BA166" s="1177"/>
      <c r="BB166" s="350"/>
      <c r="BC166" s="349"/>
      <c r="BD166" s="1176" t="s">
        <v>940</v>
      </c>
      <c r="BE166" s="1177"/>
      <c r="BF166" s="350"/>
      <c r="BG166" s="349"/>
      <c r="BH166" s="1176" t="s">
        <v>940</v>
      </c>
      <c r="BI166" s="1177"/>
      <c r="BJ166" s="350"/>
      <c r="BK166" s="349"/>
      <c r="BL166" s="1176" t="s">
        <v>940</v>
      </c>
      <c r="BM166" s="1177"/>
      <c r="BN166" s="350"/>
      <c r="BO166" s="349"/>
      <c r="BP166" s="1176" t="s">
        <v>940</v>
      </c>
      <c r="BQ166" s="1177"/>
      <c r="BR166" s="350"/>
      <c r="BS166" s="349"/>
      <c r="BT166" s="1176" t="s">
        <v>940</v>
      </c>
      <c r="BU166" s="1177"/>
      <c r="BV166" s="350"/>
      <c r="BW166" s="349"/>
      <c r="BX166" s="1176" t="s">
        <v>940</v>
      </c>
      <c r="BY166" s="1177"/>
      <c r="BZ166" s="350"/>
      <c r="CA166" s="349"/>
      <c r="CB166" s="1176" t="s">
        <v>940</v>
      </c>
      <c r="CC166" s="1177"/>
      <c r="CD166" s="350"/>
      <c r="CE166" s="349"/>
      <c r="CF166" s="1176" t="s">
        <v>940</v>
      </c>
      <c r="CG166" s="1177"/>
      <c r="CH166" s="350"/>
      <c r="CI166" s="349"/>
      <c r="CJ166" s="1176" t="s">
        <v>940</v>
      </c>
      <c r="CK166" s="1177"/>
      <c r="CL166" s="350"/>
      <c r="CM166" s="349"/>
      <c r="CN166" s="1176" t="s">
        <v>940</v>
      </c>
      <c r="CO166" s="1177"/>
      <c r="CP166" s="350"/>
      <c r="CQ166" s="349"/>
      <c r="CR166" s="1176" t="s">
        <v>940</v>
      </c>
      <c r="CS166" s="1177"/>
      <c r="CT166" s="350"/>
      <c r="CU166" s="349"/>
      <c r="CV166" s="1176" t="s">
        <v>940</v>
      </c>
      <c r="CW166" s="1177"/>
      <c r="CX166" s="350"/>
      <c r="CY166" s="349"/>
      <c r="CZ166" s="1176" t="s">
        <v>940</v>
      </c>
      <c r="DA166" s="1177"/>
      <c r="DB166" s="350"/>
      <c r="DC166" s="349"/>
      <c r="DD166" s="1176" t="s">
        <v>940</v>
      </c>
      <c r="DE166" s="1177"/>
      <c r="DF166" s="350"/>
      <c r="DG166" s="349"/>
      <c r="DH166" s="1176" t="s">
        <v>940</v>
      </c>
      <c r="DI166" s="1177"/>
      <c r="DJ166" s="350"/>
      <c r="DK166" s="349"/>
      <c r="DL166" s="1176" t="s">
        <v>940</v>
      </c>
      <c r="DM166" s="1177"/>
      <c r="DN166" s="350"/>
      <c r="DO166" s="349"/>
      <c r="DP166" s="1176" t="s">
        <v>940</v>
      </c>
      <c r="DQ166" s="1177"/>
      <c r="DR166" s="350"/>
      <c r="DS166" s="349"/>
      <c r="DT166" s="1176" t="s">
        <v>940</v>
      </c>
      <c r="DU166" s="1177"/>
      <c r="DV166" s="350"/>
      <c r="DW166" s="349"/>
      <c r="DX166" s="1176" t="s">
        <v>940</v>
      </c>
      <c r="DY166" s="1177"/>
      <c r="DZ166" s="350"/>
      <c r="EA166" s="349"/>
      <c r="EB166" s="1176" t="s">
        <v>940</v>
      </c>
      <c r="EC166" s="1177"/>
      <c r="ED166" s="350"/>
      <c r="EE166" s="349"/>
      <c r="EF166" s="1176" t="s">
        <v>940</v>
      </c>
      <c r="EG166" s="1177"/>
      <c r="EH166" s="350"/>
      <c r="EI166" s="349"/>
      <c r="EJ166" s="1176" t="s">
        <v>940</v>
      </c>
      <c r="EK166" s="1177"/>
      <c r="EL166" s="350"/>
      <c r="EM166" s="349"/>
      <c r="EN166" s="1176" t="s">
        <v>940</v>
      </c>
      <c r="EO166" s="1177"/>
      <c r="EP166" s="350"/>
      <c r="EQ166" s="349"/>
      <c r="ER166" s="1176" t="s">
        <v>940</v>
      </c>
      <c r="ES166" s="1177"/>
      <c r="ET166" s="350"/>
      <c r="EU166" s="349"/>
      <c r="EV166" s="1176" t="s">
        <v>940</v>
      </c>
      <c r="EW166" s="1177"/>
      <c r="EX166" s="350"/>
      <c r="EY166" s="349"/>
      <c r="EZ166" s="1176" t="s">
        <v>940</v>
      </c>
      <c r="FA166" s="1177"/>
      <c r="FB166" s="350"/>
      <c r="FC166" s="349"/>
      <c r="FD166" s="1176" t="s">
        <v>940</v>
      </c>
      <c r="FE166" s="1177"/>
      <c r="FF166" s="350"/>
      <c r="FG166" s="349"/>
      <c r="FH166" s="1176" t="s">
        <v>940</v>
      </c>
      <c r="FI166" s="1177"/>
      <c r="FJ166" s="350"/>
      <c r="FK166" s="349"/>
      <c r="FL166" s="1176" t="s">
        <v>940</v>
      </c>
      <c r="FM166" s="1177"/>
      <c r="FN166" s="350"/>
      <c r="FO166" s="349"/>
      <c r="FP166" s="1176" t="s">
        <v>940</v>
      </c>
      <c r="FQ166" s="1177"/>
      <c r="FR166" s="350"/>
      <c r="FS166" s="349"/>
      <c r="FT166" s="1176" t="s">
        <v>940</v>
      </c>
      <c r="FU166" s="1177"/>
      <c r="FV166" s="350"/>
      <c r="FW166" s="349"/>
      <c r="FX166" s="1176" t="s">
        <v>940</v>
      </c>
      <c r="FY166" s="1177"/>
      <c r="FZ166" s="350"/>
      <c r="GA166" s="349"/>
      <c r="GB166" s="1176" t="s">
        <v>940</v>
      </c>
      <c r="GC166" s="1177"/>
      <c r="GD166" s="350"/>
      <c r="GE166" s="349"/>
      <c r="GF166" s="1176" t="s">
        <v>940</v>
      </c>
      <c r="GG166" s="1177"/>
      <c r="GH166" s="350"/>
      <c r="GI166" s="349"/>
      <c r="GJ166" s="1176" t="s">
        <v>940</v>
      </c>
      <c r="GK166" s="1177"/>
      <c r="GL166" s="350"/>
      <c r="GM166" s="349"/>
      <c r="GN166" s="1176" t="s">
        <v>940</v>
      </c>
      <c r="GO166" s="1177"/>
      <c r="GP166" s="350"/>
      <c r="GQ166" s="349"/>
      <c r="GR166" s="1176" t="s">
        <v>940</v>
      </c>
      <c r="GS166" s="1177"/>
      <c r="GT166" s="350"/>
      <c r="GU166" s="349"/>
      <c r="GV166" s="1176" t="s">
        <v>940</v>
      </c>
      <c r="GW166" s="1177"/>
      <c r="GX166" s="350"/>
      <c r="GY166" s="349"/>
      <c r="GZ166" s="1176" t="s">
        <v>940</v>
      </c>
      <c r="HA166" s="1177"/>
      <c r="HB166" s="350"/>
      <c r="HC166" s="349"/>
      <c r="HD166" s="1176" t="s">
        <v>940</v>
      </c>
      <c r="HE166" s="1177"/>
      <c r="HF166" s="350"/>
      <c r="HG166" s="349"/>
      <c r="HH166" s="1176" t="s">
        <v>940</v>
      </c>
      <c r="HI166" s="1177"/>
      <c r="HJ166" s="350"/>
      <c r="HK166" s="349"/>
      <c r="HL166" s="1176" t="s">
        <v>940</v>
      </c>
      <c r="HM166" s="1177"/>
      <c r="HN166" s="350"/>
      <c r="HO166" s="349"/>
      <c r="HP166" s="1176" t="s">
        <v>940</v>
      </c>
      <c r="HQ166" s="1177"/>
      <c r="HR166" s="350"/>
      <c r="HS166" s="349"/>
      <c r="HT166" s="1176" t="s">
        <v>940</v>
      </c>
      <c r="HU166" s="1177"/>
      <c r="HV166" s="350"/>
      <c r="HW166" s="349"/>
      <c r="HX166" s="1176" t="s">
        <v>940</v>
      </c>
      <c r="HY166" s="1177"/>
      <c r="HZ166" s="887"/>
      <c r="IA166" s="868"/>
      <c r="IB166" s="1169" t="s">
        <v>940</v>
      </c>
      <c r="IC166" s="1100"/>
      <c r="ID166" s="868"/>
      <c r="IE166" s="868"/>
      <c r="IF166" s="1169" t="s">
        <v>940</v>
      </c>
      <c r="IG166" s="1100"/>
      <c r="IH166" s="868"/>
      <c r="II166" s="868"/>
      <c r="IJ166" s="1169" t="s">
        <v>940</v>
      </c>
      <c r="IK166" s="1100"/>
      <c r="IL166" s="868"/>
      <c r="IM166" s="868"/>
      <c r="IN166" s="1169" t="s">
        <v>940</v>
      </c>
      <c r="IO166" s="1100"/>
      <c r="IP166" s="868"/>
      <c r="IQ166" s="868"/>
      <c r="IR166" s="1169" t="s">
        <v>940</v>
      </c>
      <c r="IS166" s="1100"/>
      <c r="IT166" s="868"/>
      <c r="IU166" s="868"/>
      <c r="IV166" s="1169" t="s">
        <v>940</v>
      </c>
      <c r="IW166" s="1100"/>
      <c r="IX166" s="868"/>
    </row>
    <row r="167" spans="1:258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63" t="s">
        <v>947</v>
      </c>
      <c r="IJ167" s="963" t="s">
        <v>943</v>
      </c>
      <c r="IK167" s="963" t="s">
        <v>944</v>
      </c>
      <c r="IL167" s="963" t="s">
        <v>945</v>
      </c>
      <c r="IM167" s="992" t="s">
        <v>947</v>
      </c>
      <c r="IN167" s="992" t="s">
        <v>943</v>
      </c>
      <c r="IO167" s="992" t="s">
        <v>944</v>
      </c>
      <c r="IP167" s="992" t="s">
        <v>945</v>
      </c>
      <c r="IQ167" s="999" t="s">
        <v>947</v>
      </c>
      <c r="IR167" s="999" t="s">
        <v>943</v>
      </c>
      <c r="IS167" s="999" t="s">
        <v>944</v>
      </c>
      <c r="IT167" s="999" t="s">
        <v>945</v>
      </c>
      <c r="IU167" s="1007" t="s">
        <v>947</v>
      </c>
      <c r="IV167" s="1007" t="s">
        <v>943</v>
      </c>
      <c r="IW167" s="1007" t="s">
        <v>944</v>
      </c>
      <c r="IX167" s="1007" t="s">
        <v>945</v>
      </c>
    </row>
    <row r="168" spans="1:258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  <c r="IM168" s="66">
        <v>94617</v>
      </c>
      <c r="IN168" s="66">
        <v>1175470</v>
      </c>
      <c r="IO168" s="66">
        <v>4660624</v>
      </c>
      <c r="IP168" s="762">
        <v>18642495</v>
      </c>
      <c r="IQ168" s="66">
        <v>95087</v>
      </c>
      <c r="IR168" s="66">
        <v>1181315</v>
      </c>
      <c r="IS168" s="66">
        <v>4683801</v>
      </c>
      <c r="IT168" s="762">
        <v>18735199</v>
      </c>
      <c r="IU168" s="66">
        <v>95277</v>
      </c>
      <c r="IV168" s="66">
        <v>1183682</v>
      </c>
      <c r="IW168" s="66">
        <v>4693182</v>
      </c>
      <c r="IX168" s="762">
        <v>18772724</v>
      </c>
    </row>
    <row r="169" spans="1:258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63" t="s">
        <v>947</v>
      </c>
      <c r="IJ169" s="963" t="s">
        <v>943</v>
      </c>
      <c r="IK169" s="963" t="s">
        <v>944</v>
      </c>
      <c r="IL169" s="963" t="s">
        <v>945</v>
      </c>
      <c r="IM169" s="992" t="s">
        <v>947</v>
      </c>
      <c r="IN169" s="992" t="s">
        <v>943</v>
      </c>
      <c r="IO169" s="992" t="s">
        <v>944</v>
      </c>
      <c r="IP169" s="992" t="s">
        <v>945</v>
      </c>
      <c r="IQ169" s="999" t="s">
        <v>947</v>
      </c>
      <c r="IR169" s="999" t="s">
        <v>943</v>
      </c>
      <c r="IS169" s="999" t="s">
        <v>944</v>
      </c>
      <c r="IT169" s="999" t="s">
        <v>945</v>
      </c>
      <c r="IU169" s="1007" t="s">
        <v>947</v>
      </c>
      <c r="IV169" s="1007" t="s">
        <v>943</v>
      </c>
      <c r="IW169" s="1007" t="s">
        <v>944</v>
      </c>
      <c r="IX169" s="1007" t="s">
        <v>945</v>
      </c>
    </row>
    <row r="170" spans="1:258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  <c r="IM170" s="66">
        <v>413750</v>
      </c>
      <c r="IN170" s="66">
        <v>16392845</v>
      </c>
      <c r="IO170" s="66">
        <v>61393655</v>
      </c>
      <c r="IP170" s="66">
        <v>245574619</v>
      </c>
      <c r="IQ170" s="66">
        <v>415807</v>
      </c>
      <c r="IR170" s="66">
        <v>16474362</v>
      </c>
      <c r="IS170" s="66">
        <v>61698951</v>
      </c>
      <c r="IT170" s="66">
        <v>246795804</v>
      </c>
      <c r="IU170" s="66">
        <v>416639</v>
      </c>
      <c r="IV170" s="66">
        <v>16507358</v>
      </c>
      <c r="IW170" s="66">
        <v>61822524</v>
      </c>
      <c r="IX170" s="66">
        <v>247290093</v>
      </c>
    </row>
    <row r="171" spans="1:258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  <c r="IM171" s="66">
        <v>390589</v>
      </c>
      <c r="IN171" s="66">
        <v>15466379</v>
      </c>
      <c r="IO171" s="66">
        <v>57687787</v>
      </c>
      <c r="IP171" s="66">
        <v>230751146</v>
      </c>
      <c r="IQ171" s="66">
        <v>392532</v>
      </c>
      <c r="IR171" s="66">
        <v>15543289</v>
      </c>
      <c r="IS171" s="66">
        <v>57974654</v>
      </c>
      <c r="IT171" s="66">
        <v>231898618</v>
      </c>
      <c r="IU171" s="66">
        <v>393318</v>
      </c>
      <c r="IV171" s="66">
        <v>15574420</v>
      </c>
      <c r="IW171" s="66">
        <v>58090769</v>
      </c>
      <c r="IX171" s="66">
        <v>232363071</v>
      </c>
    </row>
    <row r="172" spans="1:258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  <c r="IM172" s="66">
        <v>355164</v>
      </c>
      <c r="IN172" s="66">
        <v>14049429</v>
      </c>
      <c r="IO172" s="66">
        <v>52019987</v>
      </c>
      <c r="IP172" s="66">
        <v>208079954</v>
      </c>
      <c r="IQ172" s="66">
        <v>356930</v>
      </c>
      <c r="IR172" s="66">
        <v>14119294</v>
      </c>
      <c r="IS172" s="66">
        <v>52278671</v>
      </c>
      <c r="IT172" s="66">
        <v>209114687</v>
      </c>
      <c r="IU172" s="66">
        <v>357645</v>
      </c>
      <c r="IV172" s="66">
        <v>14147572</v>
      </c>
      <c r="IW172" s="66">
        <v>52383376</v>
      </c>
      <c r="IX172" s="66">
        <v>209533508</v>
      </c>
    </row>
    <row r="173" spans="1:258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  <c r="IM173" s="66">
        <v>296579</v>
      </c>
      <c r="IN173" s="66">
        <v>11706012</v>
      </c>
      <c r="IO173" s="66">
        <v>42646322</v>
      </c>
      <c r="IP173" s="66">
        <v>170585290</v>
      </c>
      <c r="IQ173" s="66">
        <v>298053</v>
      </c>
      <c r="IR173" s="66">
        <v>11764223</v>
      </c>
      <c r="IS173" s="66">
        <v>42858393</v>
      </c>
      <c r="IT173" s="66">
        <v>171433571</v>
      </c>
      <c r="IU173" s="66">
        <v>298651</v>
      </c>
      <c r="IV173" s="66">
        <v>11787785</v>
      </c>
      <c r="IW173" s="66">
        <v>42944230</v>
      </c>
      <c r="IX173" s="66">
        <v>171776922</v>
      </c>
    </row>
    <row r="174" spans="1:258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  <c r="IM174" s="66">
        <v>265243</v>
      </c>
      <c r="IN174" s="66">
        <v>10452558</v>
      </c>
      <c r="IO174" s="66">
        <v>37632501</v>
      </c>
      <c r="IP174" s="66">
        <v>150530003</v>
      </c>
      <c r="IQ174" s="66">
        <v>266561</v>
      </c>
      <c r="IR174" s="66">
        <v>10504536</v>
      </c>
      <c r="IS174" s="66">
        <v>37819639</v>
      </c>
      <c r="IT174" s="66">
        <v>151278555</v>
      </c>
      <c r="IU174" s="66">
        <v>267096</v>
      </c>
      <c r="IV174" s="66">
        <v>10525574</v>
      </c>
      <c r="IW174" s="66">
        <v>37895385</v>
      </c>
      <c r="IX174" s="66">
        <v>151581540</v>
      </c>
    </row>
    <row r="175" spans="1:258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  <c r="IM175" s="66">
        <v>284317</v>
      </c>
      <c r="IN175" s="66">
        <v>11215530</v>
      </c>
      <c r="IO175" s="66">
        <v>40684392</v>
      </c>
      <c r="IP175" s="66">
        <v>162737569</v>
      </c>
      <c r="IQ175" s="66">
        <v>285731</v>
      </c>
      <c r="IR175" s="66">
        <v>11271302</v>
      </c>
      <c r="IS175" s="66">
        <v>40886707</v>
      </c>
      <c r="IT175" s="66">
        <v>163546825</v>
      </c>
      <c r="IU175" s="66">
        <v>286303</v>
      </c>
      <c r="IV175" s="66">
        <v>11293877</v>
      </c>
      <c r="IW175" s="66">
        <v>40968595</v>
      </c>
      <c r="IX175" s="66">
        <v>163874381</v>
      </c>
    </row>
    <row r="176" spans="1:258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  <c r="IM176" s="66">
        <v>229819</v>
      </c>
      <c r="IN176" s="66">
        <v>9035607</v>
      </c>
      <c r="IO176" s="66">
        <v>31964703</v>
      </c>
      <c r="IP176" s="66">
        <v>127858810</v>
      </c>
      <c r="IQ176" s="66">
        <v>230962</v>
      </c>
      <c r="IR176" s="66">
        <v>9080539</v>
      </c>
      <c r="IS176" s="66">
        <v>32123656</v>
      </c>
      <c r="IT176" s="66">
        <v>128494622</v>
      </c>
      <c r="IU176" s="66">
        <v>231424</v>
      </c>
      <c r="IV176" s="66">
        <v>9098726</v>
      </c>
      <c r="IW176" s="66">
        <v>32187995</v>
      </c>
      <c r="IX176" s="66">
        <v>128751975</v>
      </c>
    </row>
    <row r="177" spans="2:258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  <c r="IM177" s="66">
        <v>224370</v>
      </c>
      <c r="IN177" s="66">
        <v>8817614</v>
      </c>
      <c r="IO177" s="66">
        <v>31092733</v>
      </c>
      <c r="IP177" s="66">
        <v>124370936</v>
      </c>
      <c r="IQ177" s="66">
        <v>225486</v>
      </c>
      <c r="IR177" s="66">
        <v>8861462</v>
      </c>
      <c r="IS177" s="66">
        <v>31247350</v>
      </c>
      <c r="IT177" s="66">
        <v>124989403</v>
      </c>
      <c r="IU177" s="66">
        <v>225937</v>
      </c>
      <c r="IV177" s="66">
        <v>8879210</v>
      </c>
      <c r="IW177" s="66">
        <v>31309933</v>
      </c>
      <c r="IX177" s="66">
        <v>125239736</v>
      </c>
    </row>
    <row r="178" spans="2:258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  <c r="IM178" s="66">
        <v>229819</v>
      </c>
      <c r="IN178" s="66">
        <v>9035607</v>
      </c>
      <c r="IO178" s="66">
        <v>31964703</v>
      </c>
      <c r="IP178" s="66">
        <v>127858810</v>
      </c>
      <c r="IQ178" s="66">
        <v>230962</v>
      </c>
      <c r="IR178" s="66">
        <v>9080539</v>
      </c>
      <c r="IS178" s="66">
        <v>32123656</v>
      </c>
      <c r="IT178" s="66">
        <v>128494622</v>
      </c>
      <c r="IU178" s="66">
        <v>231424</v>
      </c>
      <c r="IV178" s="66">
        <v>9098726</v>
      </c>
      <c r="IW178" s="66">
        <v>32187995</v>
      </c>
      <c r="IX178" s="66">
        <v>128751975</v>
      </c>
    </row>
    <row r="179" spans="2:258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  <c r="IM179" s="66">
        <v>229819</v>
      </c>
      <c r="IN179" s="66">
        <v>9035607</v>
      </c>
      <c r="IO179" s="66">
        <v>31964703</v>
      </c>
      <c r="IP179" s="66">
        <v>127858810</v>
      </c>
      <c r="IQ179" s="66">
        <v>230962</v>
      </c>
      <c r="IR179" s="66">
        <v>9080539</v>
      </c>
      <c r="IS179" s="66">
        <v>32123656</v>
      </c>
      <c r="IT179" s="66">
        <v>128494622</v>
      </c>
      <c r="IU179" s="66">
        <v>231424</v>
      </c>
      <c r="IV179" s="66">
        <v>9098726</v>
      </c>
      <c r="IW179" s="66">
        <v>32187995</v>
      </c>
      <c r="IX179" s="66">
        <v>128751975</v>
      </c>
    </row>
    <row r="180" spans="2:258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  <c r="IM180" s="66">
        <v>229819</v>
      </c>
      <c r="IN180" s="66">
        <v>9035607</v>
      </c>
      <c r="IO180" s="66">
        <v>31964703</v>
      </c>
      <c r="IP180" s="66">
        <v>127858810</v>
      </c>
      <c r="IQ180" s="66">
        <v>230962</v>
      </c>
      <c r="IR180" s="66">
        <v>9080539</v>
      </c>
      <c r="IS180" s="66">
        <v>32123656</v>
      </c>
      <c r="IT180" s="66">
        <v>128494622</v>
      </c>
      <c r="IU180" s="66">
        <v>231424</v>
      </c>
      <c r="IV180" s="66">
        <v>9098726</v>
      </c>
      <c r="IW180" s="66">
        <v>32187995</v>
      </c>
      <c r="IX180" s="66">
        <v>128751975</v>
      </c>
    </row>
    <row r="181" spans="2:258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  <c r="IM181" s="66">
        <v>272055</v>
      </c>
      <c r="IN181" s="66">
        <v>10725048</v>
      </c>
      <c r="IO181" s="66">
        <v>38722462</v>
      </c>
      <c r="IP181" s="66">
        <v>154889848</v>
      </c>
      <c r="IQ181" s="66">
        <v>273408</v>
      </c>
      <c r="IR181" s="66">
        <v>10778381</v>
      </c>
      <c r="IS181" s="66">
        <v>38915019</v>
      </c>
      <c r="IT181" s="66">
        <v>155660080</v>
      </c>
      <c r="IU181" s="66">
        <v>273956</v>
      </c>
      <c r="IV181" s="66">
        <v>10799968</v>
      </c>
      <c r="IW181" s="66">
        <v>38992960</v>
      </c>
      <c r="IX181" s="66">
        <v>155971840</v>
      </c>
    </row>
    <row r="182" spans="2:258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  <c r="IM182" s="66">
        <v>293855</v>
      </c>
      <c r="IN182" s="66">
        <v>11597016</v>
      </c>
      <c r="IO182" s="66">
        <v>42210338</v>
      </c>
      <c r="IP182" s="66">
        <v>168841351</v>
      </c>
      <c r="IQ182" s="66">
        <v>295316</v>
      </c>
      <c r="IR182" s="66">
        <v>11654685</v>
      </c>
      <c r="IS182" s="66">
        <v>42420239</v>
      </c>
      <c r="IT182" s="66">
        <v>169680960</v>
      </c>
      <c r="IU182" s="66">
        <v>295908</v>
      </c>
      <c r="IV182" s="66">
        <v>11678028</v>
      </c>
      <c r="IW182" s="66">
        <v>42505201</v>
      </c>
      <c r="IX182" s="66">
        <v>170020801</v>
      </c>
    </row>
    <row r="183" spans="2:258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  <c r="IM183" s="66">
        <v>293855</v>
      </c>
      <c r="IN183" s="66">
        <v>11597016</v>
      </c>
      <c r="IO183" s="66">
        <v>42210338</v>
      </c>
      <c r="IP183" s="66">
        <v>168841351</v>
      </c>
      <c r="IQ183" s="66">
        <v>295316</v>
      </c>
      <c r="IR183" s="66">
        <v>11654685</v>
      </c>
      <c r="IS183" s="66">
        <v>42420239</v>
      </c>
      <c r="IT183" s="66">
        <v>169680960</v>
      </c>
      <c r="IU183" s="66">
        <v>295908</v>
      </c>
      <c r="IV183" s="66">
        <v>11678028</v>
      </c>
      <c r="IW183" s="66">
        <v>42505201</v>
      </c>
      <c r="IX183" s="66">
        <v>170020801</v>
      </c>
    </row>
    <row r="184" spans="2:258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  <c r="IM184" s="66">
        <v>299304</v>
      </c>
      <c r="IN184" s="66">
        <v>11815008</v>
      </c>
      <c r="IO184" s="66">
        <v>43082307</v>
      </c>
      <c r="IP184" s="66">
        <v>172329226</v>
      </c>
      <c r="IQ184" s="66">
        <v>300793</v>
      </c>
      <c r="IR184" s="66">
        <v>11873762</v>
      </c>
      <c r="IS184" s="66">
        <v>43296545</v>
      </c>
      <c r="IT184" s="66">
        <v>173186180</v>
      </c>
      <c r="IU184" s="66">
        <v>301395</v>
      </c>
      <c r="IV184" s="66">
        <v>11897543</v>
      </c>
      <c r="IW184" s="66">
        <v>43383260</v>
      </c>
      <c r="IX184" s="66">
        <v>173533042</v>
      </c>
    </row>
    <row r="185" spans="2:258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  <c r="IM185" s="66">
        <v>303392</v>
      </c>
      <c r="IN185" s="66">
        <v>11978502</v>
      </c>
      <c r="IO185" s="66">
        <v>43736283</v>
      </c>
      <c r="IP185" s="66">
        <v>174945134</v>
      </c>
      <c r="IQ185" s="66">
        <v>304901</v>
      </c>
      <c r="IR185" s="66">
        <v>12038069</v>
      </c>
      <c r="IS185" s="66">
        <v>43953773</v>
      </c>
      <c r="IT185" s="66">
        <v>175815096</v>
      </c>
      <c r="IU185" s="66">
        <v>305511</v>
      </c>
      <c r="IV185" s="66">
        <v>12062179</v>
      </c>
      <c r="IW185" s="66">
        <v>44041805</v>
      </c>
      <c r="IX185" s="66">
        <v>176167223</v>
      </c>
    </row>
    <row r="186" spans="2:258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  <c r="IM186" s="66">
        <v>307479</v>
      </c>
      <c r="IN186" s="66">
        <v>12141996</v>
      </c>
      <c r="IO186" s="66">
        <v>44390261</v>
      </c>
      <c r="IP186" s="66">
        <v>177561040</v>
      </c>
      <c r="IQ186" s="66">
        <v>309007</v>
      </c>
      <c r="IR186" s="66">
        <v>12202375</v>
      </c>
      <c r="IS186" s="66">
        <v>44611003</v>
      </c>
      <c r="IT186" s="66">
        <v>178444011</v>
      </c>
      <c r="IU186" s="66">
        <v>309626</v>
      </c>
      <c r="IV186" s="66">
        <v>12226814</v>
      </c>
      <c r="IW186" s="66">
        <v>44700352</v>
      </c>
      <c r="IX186" s="66">
        <v>178801402</v>
      </c>
    </row>
    <row r="187" spans="2:258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  <c r="IM187" s="66">
        <v>315653</v>
      </c>
      <c r="IN187" s="66">
        <v>12468984</v>
      </c>
      <c r="IO187" s="66">
        <v>45698213</v>
      </c>
      <c r="IP187" s="66">
        <v>182792855</v>
      </c>
      <c r="IQ187" s="66">
        <v>317223</v>
      </c>
      <c r="IR187" s="66">
        <v>12530990</v>
      </c>
      <c r="IS187" s="66">
        <v>45925461</v>
      </c>
      <c r="IT187" s="66">
        <v>183701841</v>
      </c>
      <c r="IU187" s="66">
        <v>317859</v>
      </c>
      <c r="IV187" s="66">
        <v>12556087</v>
      </c>
      <c r="IW187" s="66">
        <v>46017442</v>
      </c>
      <c r="IX187" s="66">
        <v>184069764</v>
      </c>
    </row>
    <row r="188" spans="2:258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  <c r="IM188" s="66">
        <v>323828</v>
      </c>
      <c r="IN188" s="66">
        <v>12795972</v>
      </c>
      <c r="IO188" s="66">
        <v>47006166</v>
      </c>
      <c r="IP188" s="66">
        <v>188024668</v>
      </c>
      <c r="IQ188" s="66">
        <v>325438</v>
      </c>
      <c r="IR188" s="66">
        <v>12859604</v>
      </c>
      <c r="IS188" s="66">
        <v>47239918</v>
      </c>
      <c r="IT188" s="66">
        <v>188959672</v>
      </c>
      <c r="IU188" s="66">
        <v>326090</v>
      </c>
      <c r="IV188" s="66">
        <v>12885359</v>
      </c>
      <c r="IW188" s="66">
        <v>47334531</v>
      </c>
      <c r="IX188" s="66">
        <v>189338125</v>
      </c>
    </row>
    <row r="189" spans="2:258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  <c r="IM189" s="66">
        <v>330640</v>
      </c>
      <c r="IN189" s="66">
        <v>13068463</v>
      </c>
      <c r="IO189" s="66">
        <v>48096129</v>
      </c>
      <c r="IP189" s="66">
        <v>192384513</v>
      </c>
      <c r="IQ189" s="66">
        <v>332285</v>
      </c>
      <c r="IR189" s="66">
        <v>13133449</v>
      </c>
      <c r="IS189" s="66">
        <v>48335300</v>
      </c>
      <c r="IT189" s="66">
        <v>193341197</v>
      </c>
      <c r="IU189" s="66">
        <v>332950</v>
      </c>
      <c r="IV189" s="66">
        <v>13159753</v>
      </c>
      <c r="IW189" s="66">
        <v>48432108</v>
      </c>
      <c r="IX189" s="66">
        <v>193728425</v>
      </c>
    </row>
    <row r="190" spans="2:258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  <c r="IM190" s="66">
        <v>351077</v>
      </c>
      <c r="IN190" s="66">
        <v>13885935</v>
      </c>
      <c r="IO190" s="66">
        <v>51366011</v>
      </c>
      <c r="IP190" s="66">
        <v>205464047</v>
      </c>
      <c r="IQ190" s="66">
        <v>352823</v>
      </c>
      <c r="IR190" s="66">
        <v>13954987</v>
      </c>
      <c r="IS190" s="66">
        <v>51621442</v>
      </c>
      <c r="IT190" s="66">
        <v>206485771</v>
      </c>
      <c r="IU190" s="66">
        <v>353529</v>
      </c>
      <c r="IV190" s="66">
        <v>13982937</v>
      </c>
      <c r="IW190" s="66">
        <v>51724832</v>
      </c>
      <c r="IX190" s="66">
        <v>206899327</v>
      </c>
    </row>
    <row r="191" spans="2:258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  <c r="IM191" s="66">
        <v>943744</v>
      </c>
      <c r="IN191" s="66">
        <v>37749752</v>
      </c>
      <c r="IO191" s="66">
        <v>150999014</v>
      </c>
      <c r="IP191" s="66">
        <v>603996055</v>
      </c>
      <c r="IQ191" s="66">
        <v>948437</v>
      </c>
      <c r="IR191" s="66">
        <v>37937474</v>
      </c>
      <c r="IS191" s="66">
        <v>151749897</v>
      </c>
      <c r="IT191" s="66">
        <v>606999588</v>
      </c>
      <c r="IU191" s="66">
        <v>950336</v>
      </c>
      <c r="IV191" s="66">
        <v>38013455</v>
      </c>
      <c r="IW191" s="66">
        <v>152053826</v>
      </c>
      <c r="IX191" s="66">
        <v>608215302</v>
      </c>
    </row>
    <row r="192" spans="2:258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  <c r="IM192" s="66">
        <v>2112727</v>
      </c>
      <c r="IN192" s="66">
        <v>84351925</v>
      </c>
      <c r="IO192" s="66">
        <v>333229974</v>
      </c>
      <c r="IP192" s="66">
        <v>1332919896</v>
      </c>
      <c r="IQ192" s="66">
        <v>2123233</v>
      </c>
      <c r="IR192" s="66">
        <v>84771389</v>
      </c>
      <c r="IS192" s="66">
        <v>334887049</v>
      </c>
      <c r="IT192" s="66">
        <v>1339548197</v>
      </c>
      <c r="IU192" s="66">
        <v>2127486</v>
      </c>
      <c r="IV192" s="66">
        <v>84941171</v>
      </c>
      <c r="IW192" s="66">
        <v>335557770</v>
      </c>
      <c r="IX192" s="66">
        <v>1342231082</v>
      </c>
    </row>
    <row r="193" spans="2:258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63" t="s">
        <v>950</v>
      </c>
      <c r="IJ193" s="963" t="s">
        <v>943</v>
      </c>
      <c r="IK193" s="963" t="s">
        <v>944</v>
      </c>
      <c r="IL193" s="963" t="s">
        <v>945</v>
      </c>
      <c r="IM193" s="992" t="s">
        <v>950</v>
      </c>
      <c r="IN193" s="992" t="s">
        <v>943</v>
      </c>
      <c r="IO193" s="992" t="s">
        <v>944</v>
      </c>
      <c r="IP193" s="992" t="s">
        <v>945</v>
      </c>
      <c r="IQ193" s="999" t="s">
        <v>950</v>
      </c>
      <c r="IR193" s="999" t="s">
        <v>943</v>
      </c>
      <c r="IS193" s="999" t="s">
        <v>944</v>
      </c>
      <c r="IT193" s="999" t="s">
        <v>945</v>
      </c>
      <c r="IU193" s="1007" t="s">
        <v>950</v>
      </c>
      <c r="IV193" s="1007" t="s">
        <v>943</v>
      </c>
      <c r="IW193" s="1007" t="s">
        <v>944</v>
      </c>
      <c r="IX193" s="1007" t="s">
        <v>945</v>
      </c>
    </row>
    <row r="194" spans="2:258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  <c r="IM194" s="763">
        <v>355164</v>
      </c>
      <c r="IN194" s="763">
        <v>14049429</v>
      </c>
      <c r="IO194" s="763">
        <v>52019987</v>
      </c>
      <c r="IP194" s="763">
        <v>208045433</v>
      </c>
      <c r="IQ194" s="763">
        <v>356930</v>
      </c>
      <c r="IR194" s="763">
        <v>14119294</v>
      </c>
      <c r="IS194" s="763">
        <v>52278671</v>
      </c>
      <c r="IT194" s="763">
        <v>209079995</v>
      </c>
      <c r="IU194" s="763">
        <v>357645</v>
      </c>
      <c r="IV194" s="763">
        <v>14147572</v>
      </c>
      <c r="IW194" s="763">
        <v>52383376</v>
      </c>
      <c r="IX194" s="763">
        <v>209498747</v>
      </c>
    </row>
    <row r="195" spans="2:258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  <c r="IM195" s="763">
        <v>229819</v>
      </c>
      <c r="IN195" s="763">
        <v>9035607</v>
      </c>
      <c r="IO195" s="763">
        <v>31964703</v>
      </c>
      <c r="IP195" s="763">
        <v>127858810</v>
      </c>
      <c r="IQ195" s="763">
        <v>230962</v>
      </c>
      <c r="IR195" s="763">
        <v>9080539</v>
      </c>
      <c r="IS195" s="763">
        <v>32123656</v>
      </c>
      <c r="IT195" s="763">
        <v>128494622</v>
      </c>
      <c r="IU195" s="763">
        <v>231424</v>
      </c>
      <c r="IV195" s="763">
        <v>9098726</v>
      </c>
      <c r="IW195" s="763">
        <v>32187995</v>
      </c>
      <c r="IX195" s="763">
        <v>128751975</v>
      </c>
    </row>
    <row r="196" spans="2:258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  <c r="IM196" s="763">
        <v>303392</v>
      </c>
      <c r="IN196" s="763">
        <v>11978502</v>
      </c>
      <c r="IO196" s="763">
        <v>43736283</v>
      </c>
      <c r="IP196" s="763">
        <v>174945134</v>
      </c>
      <c r="IQ196" s="763">
        <v>304901</v>
      </c>
      <c r="IR196" s="763">
        <v>12038069</v>
      </c>
      <c r="IS196" s="763">
        <v>43953773</v>
      </c>
      <c r="IT196" s="763">
        <v>175815096</v>
      </c>
      <c r="IU196" s="763">
        <v>305511</v>
      </c>
      <c r="IV196" s="763">
        <v>12062179</v>
      </c>
      <c r="IW196" s="763">
        <v>44041805</v>
      </c>
      <c r="IX196" s="763">
        <v>176167223</v>
      </c>
    </row>
    <row r="197" spans="2:258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  <c r="IM197" s="763">
        <v>2112727</v>
      </c>
      <c r="IN197" s="763">
        <v>84351925</v>
      </c>
      <c r="IO197" s="763">
        <v>333229974</v>
      </c>
      <c r="IP197" s="763">
        <v>1332919896</v>
      </c>
      <c r="IQ197" s="763">
        <v>2123233</v>
      </c>
      <c r="IR197" s="763">
        <v>84771389</v>
      </c>
      <c r="IS197" s="763">
        <v>334887049</v>
      </c>
      <c r="IT197" s="763">
        <v>1339548197</v>
      </c>
      <c r="IU197" s="763">
        <v>2127486</v>
      </c>
      <c r="IV197" s="763">
        <v>84941171</v>
      </c>
      <c r="IW197" s="763">
        <v>335557770</v>
      </c>
      <c r="IX197" s="763">
        <v>1342231082</v>
      </c>
    </row>
    <row r="198" spans="2:258" ht="15.75" customHeight="1">
      <c r="BD198" s="102" t="s">
        <v>979</v>
      </c>
    </row>
  </sheetData>
  <mergeCells count="412">
    <mergeCell ref="IU164:IX164"/>
    <mergeCell ref="IU165:IX165"/>
    <mergeCell ref="IV166:IW166"/>
    <mergeCell ref="BN6:BN8"/>
    <mergeCell ref="IQ164:IT164"/>
    <mergeCell ref="IQ165:IT165"/>
    <mergeCell ref="IR166:IS166"/>
    <mergeCell ref="L166:M166"/>
    <mergeCell ref="II164:IL164"/>
    <mergeCell ref="II165:IL165"/>
    <mergeCell ref="IJ166:IK166"/>
    <mergeCell ref="BK6:BK8"/>
    <mergeCell ref="BJ6:BJ8"/>
    <mergeCell ref="IE164:IH164"/>
    <mergeCell ref="IE165:IH165"/>
    <mergeCell ref="IF166:IG166"/>
    <mergeCell ref="BI6:BI8"/>
    <mergeCell ref="CB166:CC166"/>
    <mergeCell ref="CF166:CG166"/>
    <mergeCell ref="CJ166:CK166"/>
    <mergeCell ref="CN166:CO166"/>
    <mergeCell ref="CR166:CS166"/>
    <mergeCell ref="CV166:CW166"/>
    <mergeCell ref="CZ166:DA166"/>
    <mergeCell ref="DL166:DM166"/>
    <mergeCell ref="AR6:AR8"/>
    <mergeCell ref="DP166:DQ166"/>
    <mergeCell ref="DT166:DU166"/>
    <mergeCell ref="DX166:DY166"/>
    <mergeCell ref="EB166:EC166"/>
    <mergeCell ref="AS6:AS8"/>
    <mergeCell ref="AT6:AT8"/>
    <mergeCell ref="AU6:AU8"/>
    <mergeCell ref="AV6:AV8"/>
    <mergeCell ref="AW6:AW8"/>
    <mergeCell ref="BL166:BM166"/>
    <mergeCell ref="BP166:BQ166"/>
    <mergeCell ref="CU164:CX164"/>
    <mergeCell ref="CY164:DB164"/>
    <mergeCell ref="CM164:CP164"/>
    <mergeCell ref="CQ164:CT164"/>
    <mergeCell ref="BG6:BG8"/>
    <mergeCell ref="BL6:BL8"/>
    <mergeCell ref="BM6:BM8"/>
    <mergeCell ref="BE6:BE8"/>
    <mergeCell ref="BF6:BF8"/>
    <mergeCell ref="AM164:AP164"/>
    <mergeCell ref="AQ164:AT164"/>
    <mergeCell ref="AU164:AX164"/>
    <mergeCell ref="AY164:BB164"/>
    <mergeCell ref="BC164:BF164"/>
    <mergeCell ref="AX6:AX8"/>
    <mergeCell ref="DD166:DE166"/>
    <mergeCell ref="DH166:DI166"/>
    <mergeCell ref="AY6:AY8"/>
    <mergeCell ref="AZ6:AZ8"/>
    <mergeCell ref="BA6:BA8"/>
    <mergeCell ref="BB6:BB8"/>
    <mergeCell ref="BC6:BC8"/>
    <mergeCell ref="BD6:BD8"/>
    <mergeCell ref="BO164:BR164"/>
    <mergeCell ref="BS164:BV164"/>
    <mergeCell ref="BW164:BZ164"/>
    <mergeCell ref="BW165:BZ165"/>
    <mergeCell ref="CA165:CD165"/>
    <mergeCell ref="CE165:CH165"/>
    <mergeCell ref="BT166:BU166"/>
    <mergeCell ref="BX166:BY166"/>
    <mergeCell ref="AO6:AO8"/>
    <mergeCell ref="AP6:AP8"/>
    <mergeCell ref="AQ6:AQ8"/>
    <mergeCell ref="EV166:EW166"/>
    <mergeCell ref="EZ166:FA166"/>
    <mergeCell ref="FD166:FE166"/>
    <mergeCell ref="FH166:FI166"/>
    <mergeCell ref="FL166:FM166"/>
    <mergeCell ref="FP166:FQ166"/>
    <mergeCell ref="EF166:EG166"/>
    <mergeCell ref="CI165:CL165"/>
    <mergeCell ref="CM165:CP165"/>
    <mergeCell ref="CQ165:CT165"/>
    <mergeCell ref="CU165:CX165"/>
    <mergeCell ref="CY165:DB165"/>
    <mergeCell ref="DC165:DF165"/>
    <mergeCell ref="DG165:DJ165"/>
    <mergeCell ref="DK165:DN165"/>
    <mergeCell ref="DO165:DR165"/>
    <mergeCell ref="BG164:BJ164"/>
    <mergeCell ref="CA164:CD164"/>
    <mergeCell ref="CE164:CH164"/>
    <mergeCell ref="CI164:CL164"/>
    <mergeCell ref="BK164:BN164"/>
    <mergeCell ref="HH166:HI166"/>
    <mergeCell ref="HG165:HJ165"/>
    <mergeCell ref="FT166:FU166"/>
    <mergeCell ref="EN166:EO166"/>
    <mergeCell ref="ER166:ES166"/>
    <mergeCell ref="EJ166:EK166"/>
    <mergeCell ref="HL166:HM166"/>
    <mergeCell ref="GF166:GG166"/>
    <mergeCell ref="GJ166:GK166"/>
    <mergeCell ref="GN166:GO166"/>
    <mergeCell ref="GR166:GS166"/>
    <mergeCell ref="GV166:GW166"/>
    <mergeCell ref="GZ166:HA166"/>
    <mergeCell ref="HD166:HE166"/>
    <mergeCell ref="FX166:FY166"/>
    <mergeCell ref="GB166:GC166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S165:BV165"/>
    <mergeCell ref="BG165:BJ165"/>
    <mergeCell ref="BK165:BN165"/>
    <mergeCell ref="AZ166:BA166"/>
    <mergeCell ref="BD166:BE166"/>
    <mergeCell ref="BH166:BI166"/>
    <mergeCell ref="AR166:AS166"/>
    <mergeCell ref="AV166:AW166"/>
    <mergeCell ref="AM165:AP165"/>
    <mergeCell ref="AQ165:AT165"/>
    <mergeCell ref="AU165:AX165"/>
    <mergeCell ref="AY165:BB165"/>
    <mergeCell ref="BC165:BF165"/>
    <mergeCell ref="R6:R8"/>
    <mergeCell ref="S6:S8"/>
    <mergeCell ref="T6:T8"/>
    <mergeCell ref="AI6:AI8"/>
    <mergeCell ref="AJ6:AJ8"/>
    <mergeCell ref="AK6:AK8"/>
    <mergeCell ref="AL6:AL8"/>
    <mergeCell ref="AM6:AM8"/>
    <mergeCell ref="AN6:AN8"/>
    <mergeCell ref="AA6:AA8"/>
    <mergeCell ref="U6:U8"/>
    <mergeCell ref="V6:V8"/>
    <mergeCell ref="X6:X8"/>
    <mergeCell ref="W6:W8"/>
    <mergeCell ref="Y6:Y8"/>
    <mergeCell ref="Z6:Z8"/>
    <mergeCell ref="AB6:AB8"/>
    <mergeCell ref="AC6:AC8"/>
    <mergeCell ref="AD6:AD8"/>
    <mergeCell ref="AE6:AE8"/>
    <mergeCell ref="AF6:AF8"/>
    <mergeCell ref="AG6:AG8"/>
    <mergeCell ref="AH6:AH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Q6:Q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D166:E166"/>
    <mergeCell ref="H166:I166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C164:F164"/>
    <mergeCell ref="G164:J164"/>
    <mergeCell ref="K164:N164"/>
    <mergeCell ref="O164:R164"/>
    <mergeCell ref="S164:V164"/>
    <mergeCell ref="W164:Z164"/>
    <mergeCell ref="AA164:AD164"/>
    <mergeCell ref="AE164:AH164"/>
    <mergeCell ref="AI164:AL164"/>
    <mergeCell ref="A144:B144"/>
    <mergeCell ref="C165:F165"/>
    <mergeCell ref="G165:J165"/>
    <mergeCell ref="A145:B145"/>
    <mergeCell ref="A146:B146"/>
    <mergeCell ref="A147:B147"/>
    <mergeCell ref="K165:N165"/>
    <mergeCell ref="O165:R165"/>
    <mergeCell ref="S165:V165"/>
    <mergeCell ref="W165:Z165"/>
    <mergeCell ref="AA165:AD165"/>
    <mergeCell ref="AE165:AH165"/>
    <mergeCell ref="AI165:AL165"/>
    <mergeCell ref="HS165:HV165"/>
    <mergeCell ref="FO165:FR165"/>
    <mergeCell ref="FS165:FV165"/>
    <mergeCell ref="FW165:FZ165"/>
    <mergeCell ref="DS165:DV165"/>
    <mergeCell ref="DW165:DZ165"/>
    <mergeCell ref="EA165:ED165"/>
    <mergeCell ref="EE165:EH165"/>
    <mergeCell ref="EI165:EL165"/>
    <mergeCell ref="EM165:EP165"/>
    <mergeCell ref="EQ165:ET165"/>
    <mergeCell ref="HK165:HN165"/>
    <mergeCell ref="HO165:HR165"/>
    <mergeCell ref="GY165:HB165"/>
    <mergeCell ref="HC165:HF165"/>
    <mergeCell ref="GA165:GD165"/>
    <mergeCell ref="GE165:GH165"/>
    <mergeCell ref="GI165:GL165"/>
    <mergeCell ref="GM165:GP165"/>
    <mergeCell ref="GQ165:GT165"/>
    <mergeCell ref="GU165:GX165"/>
    <mergeCell ref="HT166:HU166"/>
    <mergeCell ref="EI164:EL164"/>
    <mergeCell ref="EM164:EP164"/>
    <mergeCell ref="EQ164:ET164"/>
    <mergeCell ref="DC164:DF164"/>
    <mergeCell ref="DG164:DJ164"/>
    <mergeCell ref="DK164:DN164"/>
    <mergeCell ref="DO164:DR164"/>
    <mergeCell ref="DS164:DV164"/>
    <mergeCell ref="DW164:DZ164"/>
    <mergeCell ref="EA164:ED164"/>
    <mergeCell ref="HC164:HF164"/>
    <mergeCell ref="HG164:HJ164"/>
    <mergeCell ref="HK164:HN164"/>
    <mergeCell ref="HO164:HR164"/>
    <mergeCell ref="FW164:FZ164"/>
    <mergeCell ref="GA164:GD164"/>
    <mergeCell ref="FC164:FF164"/>
    <mergeCell ref="FG164:FJ164"/>
    <mergeCell ref="FK164:FN164"/>
    <mergeCell ref="FO164:FR164"/>
    <mergeCell ref="FG165:FJ165"/>
    <mergeCell ref="FK165:FN165"/>
    <mergeCell ref="HP166:HQ166"/>
    <mergeCell ref="IM164:IP164"/>
    <mergeCell ref="IM165:IP165"/>
    <mergeCell ref="IN166:IO166"/>
    <mergeCell ref="IA164:ID164"/>
    <mergeCell ref="IA165:ID165"/>
    <mergeCell ref="IB166:IC166"/>
    <mergeCell ref="BH6:BH8"/>
    <mergeCell ref="HW164:HZ164"/>
    <mergeCell ref="HW165:HZ165"/>
    <mergeCell ref="HX166:HY166"/>
    <mergeCell ref="FS164:FV164"/>
    <mergeCell ref="GY164:HB164"/>
    <mergeCell ref="EE164:EH164"/>
    <mergeCell ref="GE164:GH164"/>
    <mergeCell ref="GI164:GL164"/>
    <mergeCell ref="GM164:GP164"/>
    <mergeCell ref="GQ164:GT164"/>
    <mergeCell ref="GU164:GX164"/>
    <mergeCell ref="EU164:EX164"/>
    <mergeCell ref="EY164:FB164"/>
    <mergeCell ref="EU165:EX165"/>
    <mergeCell ref="EY165:FB165"/>
    <mergeCell ref="FC165:FF165"/>
    <mergeCell ref="HS164:HV164"/>
  </mergeCell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895" t="s">
        <v>1812</v>
      </c>
      <c r="DH6" s="893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897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1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1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1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1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1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1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57" t="s">
        <v>1837</v>
      </c>
      <c r="DJ17" s="956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57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898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1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1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1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896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896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896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896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896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896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896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899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1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0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0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894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0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R1" workbookViewId="0">
      <selection activeCell="B4" sqref="B4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1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185" t="s">
        <v>686</v>
      </c>
      <c r="AG5" s="1185" t="s">
        <v>687</v>
      </c>
      <c r="AH5" s="1185" t="s">
        <v>688</v>
      </c>
      <c r="AI5" s="1185" t="s">
        <v>689</v>
      </c>
      <c r="AJ5" s="1185" t="s">
        <v>690</v>
      </c>
      <c r="AK5" s="1185" t="s">
        <v>691</v>
      </c>
      <c r="AL5" s="1185" t="s">
        <v>692</v>
      </c>
      <c r="AM5" s="1185" t="s">
        <v>693</v>
      </c>
      <c r="AN5" s="1185" t="s">
        <v>694</v>
      </c>
      <c r="AO5" s="1189" t="s">
        <v>695</v>
      </c>
      <c r="AP5" s="1189" t="s">
        <v>696</v>
      </c>
      <c r="AQ5" s="1189" t="s">
        <v>697</v>
      </c>
      <c r="AR5" s="1189" t="s">
        <v>698</v>
      </c>
      <c r="AS5" s="1189" t="s">
        <v>699</v>
      </c>
      <c r="AT5" s="1189" t="s">
        <v>700</v>
      </c>
      <c r="AU5" s="1189" t="s">
        <v>701</v>
      </c>
      <c r="AV5" s="1189" t="s">
        <v>702</v>
      </c>
      <c r="AW5" s="1189" t="s">
        <v>703</v>
      </c>
      <c r="AX5" s="1189" t="s">
        <v>704</v>
      </c>
      <c r="AY5" s="1189" t="s">
        <v>705</v>
      </c>
      <c r="AZ5" s="1189" t="s">
        <v>706</v>
      </c>
      <c r="BA5" s="1189" t="s">
        <v>707</v>
      </c>
      <c r="BB5" s="1189" t="s">
        <v>708</v>
      </c>
      <c r="BC5" s="1189" t="s">
        <v>709</v>
      </c>
      <c r="BD5" s="1189" t="s">
        <v>710</v>
      </c>
      <c r="BE5" s="1189" t="s">
        <v>711</v>
      </c>
      <c r="BF5" s="1189" t="s">
        <v>712</v>
      </c>
      <c r="BG5" s="1189" t="s">
        <v>713</v>
      </c>
      <c r="BH5" s="1189" t="s">
        <v>714</v>
      </c>
      <c r="BI5" s="1189" t="s">
        <v>715</v>
      </c>
      <c r="BJ5" s="1189" t="s">
        <v>716</v>
      </c>
      <c r="BK5" s="1189" t="s">
        <v>717</v>
      </c>
      <c r="BL5" s="1189" t="s">
        <v>718</v>
      </c>
      <c r="BM5" s="1189" t="s">
        <v>719</v>
      </c>
      <c r="BN5" s="1189" t="s">
        <v>720</v>
      </c>
      <c r="BO5" s="1189" t="s">
        <v>721</v>
      </c>
      <c r="BP5" s="1189" t="s">
        <v>722</v>
      </c>
      <c r="BQ5" s="1189" t="s">
        <v>723</v>
      </c>
      <c r="BR5" s="1189" t="s">
        <v>724</v>
      </c>
      <c r="BS5" s="1189" t="s">
        <v>725</v>
      </c>
      <c r="BT5" s="1189" t="s">
        <v>726</v>
      </c>
      <c r="BU5" s="1189" t="s">
        <v>727</v>
      </c>
      <c r="BV5" s="1189" t="s">
        <v>728</v>
      </c>
      <c r="BW5" s="1189" t="s">
        <v>729</v>
      </c>
      <c r="BX5" s="1195" t="s">
        <v>730</v>
      </c>
      <c r="BY5" s="1194" t="s">
        <v>1798</v>
      </c>
      <c r="BZ5" s="1194" t="s">
        <v>1807</v>
      </c>
      <c r="CA5" s="1192" t="s">
        <v>1817</v>
      </c>
      <c r="CB5" s="1196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136"/>
      <c r="AG6" s="1136"/>
      <c r="AH6" s="1136"/>
      <c r="AI6" s="1136"/>
      <c r="AJ6" s="1136"/>
      <c r="AK6" s="1136"/>
      <c r="AL6" s="1136"/>
      <c r="AM6" s="1136"/>
      <c r="AN6" s="1136"/>
      <c r="AO6" s="1134"/>
      <c r="AP6" s="1134"/>
      <c r="AQ6" s="1134"/>
      <c r="AR6" s="1134"/>
      <c r="AS6" s="1134"/>
      <c r="AT6" s="1134"/>
      <c r="AU6" s="1134"/>
      <c r="AV6" s="1134"/>
      <c r="AW6" s="1134"/>
      <c r="AX6" s="1134"/>
      <c r="AY6" s="1134"/>
      <c r="AZ6" s="1134"/>
      <c r="BA6" s="1134"/>
      <c r="BB6" s="1134"/>
      <c r="BC6" s="1134"/>
      <c r="BD6" s="1134"/>
      <c r="BE6" s="1134"/>
      <c r="BF6" s="1134"/>
      <c r="BG6" s="1134"/>
      <c r="BH6" s="1134"/>
      <c r="BI6" s="1134"/>
      <c r="BJ6" s="1134"/>
      <c r="BK6" s="1134"/>
      <c r="BL6" s="1134"/>
      <c r="BM6" s="1134"/>
      <c r="BN6" s="1134"/>
      <c r="BO6" s="1134"/>
      <c r="BP6" s="1134"/>
      <c r="BQ6" s="1134"/>
      <c r="BR6" s="1134"/>
      <c r="BS6" s="1134"/>
      <c r="BT6" s="1134"/>
      <c r="BU6" s="1134"/>
      <c r="BV6" s="1134"/>
      <c r="BW6" s="1134"/>
      <c r="BX6" s="1114"/>
      <c r="BY6" s="1100"/>
      <c r="BZ6" s="1100"/>
      <c r="CA6" s="1193"/>
      <c r="CB6" s="1197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186"/>
      <c r="AG7" s="1186"/>
      <c r="AH7" s="1186"/>
      <c r="AI7" s="1186"/>
      <c r="AJ7" s="1186"/>
      <c r="AK7" s="1186"/>
      <c r="AL7" s="1186"/>
      <c r="AM7" s="1186"/>
      <c r="AN7" s="1186"/>
      <c r="AO7" s="1122"/>
      <c r="AP7" s="1122"/>
      <c r="AQ7" s="1122"/>
      <c r="AR7" s="1122"/>
      <c r="AS7" s="1122"/>
      <c r="AT7" s="1122"/>
      <c r="AU7" s="1122"/>
      <c r="AV7" s="1122"/>
      <c r="AW7" s="1122"/>
      <c r="AX7" s="1122"/>
      <c r="AY7" s="1122"/>
      <c r="AZ7" s="1122"/>
      <c r="BA7" s="1122"/>
      <c r="BB7" s="1122"/>
      <c r="BC7" s="1122"/>
      <c r="BD7" s="1122"/>
      <c r="BE7" s="1122"/>
      <c r="BF7" s="1122"/>
      <c r="BG7" s="1122"/>
      <c r="BH7" s="1122"/>
      <c r="BI7" s="1122"/>
      <c r="BJ7" s="1122"/>
      <c r="BK7" s="1122"/>
      <c r="BL7" s="1122"/>
      <c r="BM7" s="1122"/>
      <c r="BN7" s="1122"/>
      <c r="BO7" s="1122"/>
      <c r="BP7" s="1122"/>
      <c r="BQ7" s="1122"/>
      <c r="BR7" s="1122"/>
      <c r="BS7" s="1122"/>
      <c r="BT7" s="1122"/>
      <c r="BU7" s="1122"/>
      <c r="BV7" s="1122"/>
      <c r="BW7" s="1122"/>
      <c r="BX7" s="1114"/>
      <c r="BY7" s="1100"/>
      <c r="BZ7" s="1100"/>
      <c r="CA7" s="1193"/>
      <c r="CB7" s="1197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42">
        <v>0.1956</v>
      </c>
      <c r="CB8" s="952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42">
        <v>0.1467</v>
      </c>
      <c r="CB9" s="952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42">
        <v>9.7799999999999998E-2</v>
      </c>
      <c r="CB10" s="952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42"/>
      <c r="CB11" s="952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42">
        <v>0.18360000000000001</v>
      </c>
      <c r="CB12" s="952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42">
        <v>0.13780000000000001</v>
      </c>
      <c r="CB13" s="952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42">
        <v>9.1800000000000007E-2</v>
      </c>
      <c r="CB14" s="952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43">
        <v>0</v>
      </c>
      <c r="CB15" s="952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42"/>
      <c r="CB16" s="952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44">
        <v>1513</v>
      </c>
      <c r="CB17" s="952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43"/>
      <c r="CB18" s="952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45">
        <v>3305</v>
      </c>
      <c r="CB19" s="952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43">
        <v>338</v>
      </c>
      <c r="CB20" s="952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43">
        <v>27</v>
      </c>
      <c r="CB21" s="952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45">
        <v>2259</v>
      </c>
      <c r="CB22" s="952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45">
        <v>4078</v>
      </c>
      <c r="CB23" s="952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45">
        <v>5234</v>
      </c>
      <c r="CB24" s="952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45">
        <v>5054</v>
      </c>
      <c r="CB25" s="952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45">
        <v>6094</v>
      </c>
      <c r="CB26" s="952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45">
        <v>21222</v>
      </c>
      <c r="CB27" s="952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52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45">
        <v>34765</v>
      </c>
      <c r="CB29" s="952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45">
        <v>12652</v>
      </c>
      <c r="CB30" s="952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45">
        <v>6847</v>
      </c>
      <c r="CB31" s="952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45">
        <v>3003</v>
      </c>
      <c r="CB32" s="952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46"/>
      <c r="CB33" s="952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46"/>
      <c r="CB34" s="952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45">
        <v>14610</v>
      </c>
      <c r="CB35" s="952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45">
        <v>12</v>
      </c>
      <c r="CB36" s="952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45">
        <v>4134</v>
      </c>
      <c r="CB37" s="952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52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52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47">
        <v>0.1091</v>
      </c>
      <c r="CB40" s="952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47">
        <v>8.1699999999999995E-2</v>
      </c>
      <c r="CB41" s="952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47">
        <v>5.45E-2</v>
      </c>
      <c r="CB42" s="952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48"/>
      <c r="CB43" s="952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48"/>
      <c r="CB44" s="952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43">
        <v>5.2499999999999998E-2</v>
      </c>
      <c r="CB45" s="952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43">
        <v>3.9399999999999998E-2</v>
      </c>
      <c r="CB46" s="952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43">
        <v>2.6200000000000001E-2</v>
      </c>
      <c r="CB47" s="952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48"/>
      <c r="CB48" s="952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48">
        <v>7.1199999999999999E-2</v>
      </c>
      <c r="CB49" s="952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47">
        <v>5.33E-2</v>
      </c>
      <c r="CB50" s="952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47">
        <v>3.56E-2</v>
      </c>
      <c r="CB51" s="952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47"/>
      <c r="CB52" s="952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52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49">
        <v>55364</v>
      </c>
      <c r="CB54" s="952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49">
        <v>93232</v>
      </c>
      <c r="CB55" s="952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49">
        <v>233176</v>
      </c>
      <c r="CB56" s="952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49">
        <v>17318</v>
      </c>
      <c r="CB57" s="952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49"/>
      <c r="CB58" s="952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49">
        <v>55186</v>
      </c>
      <c r="CB59" s="952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49">
        <v>195130</v>
      </c>
      <c r="CB60" s="952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49">
        <v>56230</v>
      </c>
      <c r="CB61" s="952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49"/>
      <c r="CB62" s="952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49">
        <v>655415</v>
      </c>
      <c r="CB63" s="952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49">
        <v>232456</v>
      </c>
      <c r="CB64" s="952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49">
        <v>27613</v>
      </c>
      <c r="CB65" s="952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49">
        <v>347163</v>
      </c>
      <c r="CB66" s="952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49">
        <v>401721</v>
      </c>
      <c r="CB67" s="952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49">
        <v>1211</v>
      </c>
      <c r="CB68" s="952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49">
        <v>331691</v>
      </c>
      <c r="CB69" s="952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50"/>
      <c r="CB70" s="952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45">
        <v>24710</v>
      </c>
      <c r="CB71" s="952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45">
        <v>23412</v>
      </c>
      <c r="CB72" s="952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49">
        <v>15146</v>
      </c>
      <c r="CB73" s="952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49">
        <v>331691</v>
      </c>
      <c r="CB74" s="952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49">
        <v>496</v>
      </c>
      <c r="CB75" s="952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49">
        <v>99</v>
      </c>
      <c r="CB76" s="952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43"/>
      <c r="CB77" s="952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49">
        <v>134644</v>
      </c>
      <c r="CB78" s="952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49">
        <v>226546</v>
      </c>
      <c r="CB79" s="952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49"/>
      <c r="CB80" s="952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49"/>
      <c r="CB81" s="952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49">
        <v>0</v>
      </c>
      <c r="CB82" s="952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43"/>
      <c r="CB83" s="952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43">
        <v>8.7800000000000003E-2</v>
      </c>
      <c r="CB84" s="952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43">
        <v>0.1754</v>
      </c>
      <c r="CB85" s="952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51">
        <v>3.4451999999999998</v>
      </c>
      <c r="CB86" s="952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51">
        <v>7.7176</v>
      </c>
      <c r="CB87" s="952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51">
        <v>0.26319999999999999</v>
      </c>
      <c r="CB88" s="952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51">
        <v>10.609500000000001</v>
      </c>
      <c r="CB89" s="952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43"/>
      <c r="CB90" s="952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49">
        <v>87055</v>
      </c>
      <c r="CB91" s="952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52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45">
        <v>93340</v>
      </c>
      <c r="CB93" s="952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49">
        <v>1490931</v>
      </c>
      <c r="CB94" s="952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52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49">
        <v>11608</v>
      </c>
      <c r="CB96" s="952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45">
        <v>2896181</v>
      </c>
      <c r="CB97" s="952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49">
        <v>5803</v>
      </c>
      <c r="CB98" s="952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  <mergeCell ref="AK5:AK7"/>
    <mergeCell ref="AL5:AL7"/>
    <mergeCell ref="AM5:AM7"/>
    <mergeCell ref="AN5:AN7"/>
    <mergeCell ref="AO5:AO7"/>
    <mergeCell ref="AF5:AF7"/>
    <mergeCell ref="AG5:AG7"/>
    <mergeCell ref="AH5:AH7"/>
    <mergeCell ref="AI5:AI7"/>
    <mergeCell ref="AJ5:AJ7"/>
    <mergeCell ref="BE5:BE7"/>
    <mergeCell ref="BF5:BF7"/>
    <mergeCell ref="BG5:BG7"/>
    <mergeCell ref="BH5:BH7"/>
    <mergeCell ref="BI5:BI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CA5:CA7"/>
    <mergeCell ref="BY5:BY7"/>
    <mergeCell ref="BV5:BV7"/>
    <mergeCell ref="BW5:BW7"/>
    <mergeCell ref="BX5:BX7"/>
    <mergeCell ref="BZ5:BZ7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3"/>
  <sheetViews>
    <sheetView workbookViewId="0">
      <selection activeCell="I95" sqref="I95"/>
    </sheetView>
  </sheetViews>
  <sheetFormatPr baseColWidth="10" defaultRowHeight="15.5"/>
  <cols>
    <col min="2" max="2" width="31.83203125" bestFit="1" customWidth="1"/>
    <col min="3" max="4" width="9.58203125" customWidth="1"/>
  </cols>
  <sheetData>
    <row r="2" spans="2:7">
      <c r="B2" s="355" t="s">
        <v>110</v>
      </c>
    </row>
    <row r="3" spans="2:7">
      <c r="B3" s="355" t="s">
        <v>111</v>
      </c>
    </row>
    <row r="4" spans="2:7">
      <c r="B4" s="355" t="s">
        <v>112</v>
      </c>
    </row>
    <row r="5" spans="2:7">
      <c r="B5" s="902"/>
      <c r="F5" s="991"/>
    </row>
    <row r="6" spans="2:7" ht="62">
      <c r="B6" s="912" t="s">
        <v>242</v>
      </c>
      <c r="C6" s="919" t="s">
        <v>1830</v>
      </c>
      <c r="D6" s="919" t="s">
        <v>1881</v>
      </c>
      <c r="E6" s="919" t="s">
        <v>1892</v>
      </c>
      <c r="F6" s="919" t="s">
        <v>1902</v>
      </c>
      <c r="G6" s="919" t="s">
        <v>2035</v>
      </c>
    </row>
    <row r="7" spans="2:7" ht="28">
      <c r="B7" s="913" t="s">
        <v>1175</v>
      </c>
      <c r="C7" s="868"/>
      <c r="D7" s="868"/>
      <c r="E7" s="868"/>
      <c r="F7" s="804"/>
      <c r="G7" s="868"/>
    </row>
    <row r="8" spans="2:7" ht="15.75" customHeight="1">
      <c r="B8" s="913" t="s">
        <v>1176</v>
      </c>
      <c r="C8" s="868"/>
      <c r="D8" s="868"/>
      <c r="E8" s="868"/>
      <c r="F8" s="804"/>
      <c r="G8" s="868"/>
    </row>
    <row r="9" spans="2:7" ht="15.75" customHeight="1">
      <c r="B9" s="914" t="s">
        <v>13</v>
      </c>
      <c r="C9" s="920">
        <v>0.16518938233258149</v>
      </c>
      <c r="D9" s="920">
        <v>0.16782962996027184</v>
      </c>
      <c r="E9" s="920">
        <v>0.16771602007200853</v>
      </c>
      <c r="F9" s="1078">
        <v>0.16735403723500958</v>
      </c>
      <c r="G9" s="920">
        <v>0.1681</v>
      </c>
    </row>
    <row r="10" spans="2:7" ht="15.75" customHeight="1">
      <c r="B10" s="914" t="s">
        <v>15</v>
      </c>
      <c r="C10" s="920">
        <v>0.12389203674943611</v>
      </c>
      <c r="D10" s="920">
        <v>0.12587222247020391</v>
      </c>
      <c r="E10" s="920">
        <v>0.12578701505400641</v>
      </c>
      <c r="F10" s="1078">
        <v>0.1255155279262572</v>
      </c>
      <c r="G10" s="920">
        <v>0.12609999999999999</v>
      </c>
    </row>
    <row r="11" spans="2:7" ht="15.75" customHeight="1">
      <c r="B11" s="914" t="s">
        <v>16</v>
      </c>
      <c r="C11" s="920">
        <v>8.2594691166290743E-2</v>
      </c>
      <c r="D11" s="920">
        <v>8.3914814980135921E-2</v>
      </c>
      <c r="E11" s="920">
        <v>8.3858010036004266E-2</v>
      </c>
      <c r="F11" s="1078">
        <v>8.3677018617504789E-2</v>
      </c>
      <c r="G11" s="920">
        <v>8.4000000000000005E-2</v>
      </c>
    </row>
    <row r="12" spans="2:7" ht="15.75" customHeight="1">
      <c r="B12" s="915" t="s">
        <v>1177</v>
      </c>
      <c r="C12" s="920"/>
      <c r="D12" s="920"/>
      <c r="E12" s="920"/>
      <c r="F12" s="1078"/>
      <c r="G12" s="920"/>
    </row>
    <row r="13" spans="2:7" ht="15.75" customHeight="1">
      <c r="B13" s="914" t="s">
        <v>13</v>
      </c>
      <c r="C13" s="920">
        <v>0.16275228896309551</v>
      </c>
      <c r="D13" s="920">
        <v>0.1653541515419352</v>
      </c>
      <c r="E13" s="920">
        <v>0.16525765493336345</v>
      </c>
      <c r="F13" s="1078">
        <v>0.16492502674785633</v>
      </c>
      <c r="G13" s="920">
        <v>0.1656</v>
      </c>
    </row>
    <row r="14" spans="2:7" ht="15.75" customHeight="1">
      <c r="B14" s="914" t="s">
        <v>15</v>
      </c>
      <c r="C14" s="920">
        <v>0.12206421672232165</v>
      </c>
      <c r="D14" s="920">
        <v>0.12401561365645139</v>
      </c>
      <c r="E14" s="920">
        <v>0.12394324120002258</v>
      </c>
      <c r="F14" s="1078">
        <v>0.12369377006089226</v>
      </c>
      <c r="G14" s="920">
        <v>0.1242</v>
      </c>
    </row>
    <row r="15" spans="2:7">
      <c r="B15" s="914" t="s">
        <v>16</v>
      </c>
      <c r="C15" s="920">
        <v>8.1376144481547757E-2</v>
      </c>
      <c r="D15" s="920">
        <v>8.2677075770967598E-2</v>
      </c>
      <c r="E15" s="920">
        <v>8.2628827466681723E-2</v>
      </c>
      <c r="F15" s="1078">
        <v>8.2462513373928167E-2</v>
      </c>
      <c r="G15" s="920">
        <v>8.2799999999999999E-2</v>
      </c>
    </row>
    <row r="16" spans="2:7">
      <c r="B16" s="913" t="s">
        <v>157</v>
      </c>
      <c r="C16" s="921"/>
      <c r="D16" s="921"/>
      <c r="E16" s="921"/>
      <c r="F16" s="730"/>
      <c r="G16" s="1254"/>
    </row>
    <row r="17" spans="2:10" ht="28">
      <c r="B17" s="916" t="s">
        <v>20</v>
      </c>
      <c r="C17" s="921"/>
      <c r="D17" s="921"/>
      <c r="E17" s="921"/>
      <c r="F17" s="730"/>
      <c r="G17" s="1254"/>
    </row>
    <row r="18" spans="2:10" ht="17.25" customHeight="1">
      <c r="B18" s="917" t="s">
        <v>159</v>
      </c>
      <c r="C18" s="932">
        <v>1842.1659283684742</v>
      </c>
      <c r="D18" s="932">
        <v>1891.8273450737029</v>
      </c>
      <c r="E18" s="932">
        <v>1874.9182729010936</v>
      </c>
      <c r="F18" s="1079">
        <v>1878.0616761560668</v>
      </c>
      <c r="G18" s="932">
        <v>1895</v>
      </c>
    </row>
    <row r="19" spans="2:10" ht="30" customHeight="1">
      <c r="B19" s="925" t="s">
        <v>23</v>
      </c>
      <c r="C19" s="932"/>
      <c r="D19" s="932"/>
      <c r="E19" s="932"/>
      <c r="F19" s="1079"/>
      <c r="G19" s="932"/>
    </row>
    <row r="20" spans="2:10">
      <c r="B20" s="930" t="s">
        <v>161</v>
      </c>
      <c r="C20" s="932">
        <v>3258.2638623090875</v>
      </c>
      <c r="D20" s="932">
        <v>3316.2388393665437</v>
      </c>
      <c r="E20" s="932">
        <v>3310.3693033067616</v>
      </c>
      <c r="F20" s="1079">
        <v>3814.2152410455133</v>
      </c>
      <c r="G20" s="932">
        <v>3837</v>
      </c>
    </row>
    <row r="21" spans="2:10">
      <c r="B21" s="930" t="s">
        <v>1832</v>
      </c>
      <c r="C21" s="932">
        <v>479.60268199008368</v>
      </c>
      <c r="D21" s="932">
        <v>492.80178706466768</v>
      </c>
      <c r="E21" s="932">
        <v>488.18210028856333</v>
      </c>
      <c r="F21" s="1079">
        <v>480.5266193453046</v>
      </c>
      <c r="G21" s="932">
        <v>485</v>
      </c>
    </row>
    <row r="22" spans="2:10">
      <c r="B22" s="930" t="s">
        <v>1833</v>
      </c>
      <c r="C22" s="932">
        <v>13.943344909748108</v>
      </c>
      <c r="D22" s="932">
        <v>14.091200867889725</v>
      </c>
      <c r="E22" s="932">
        <v>14.146646852192834</v>
      </c>
      <c r="F22" s="1079">
        <v>23.650861896161693</v>
      </c>
      <c r="G22" s="932">
        <v>24</v>
      </c>
    </row>
    <row r="23" spans="2:10" ht="30" customHeight="1">
      <c r="B23" s="931" t="s">
        <v>167</v>
      </c>
      <c r="C23" s="932">
        <v>2255.1800954824157</v>
      </c>
      <c r="D23" s="932">
        <v>2302.4434977895439</v>
      </c>
      <c r="E23" s="932">
        <v>2292.6395886906917</v>
      </c>
      <c r="F23" s="1079">
        <v>2768.686103990362</v>
      </c>
      <c r="G23" s="932">
        <v>2790</v>
      </c>
    </row>
    <row r="24" spans="2:10" ht="30" customHeight="1">
      <c r="B24" s="927" t="s">
        <v>27</v>
      </c>
      <c r="C24" s="932">
        <v>3999.0833044800524</v>
      </c>
      <c r="D24" s="932">
        <v>4065.5802302391699</v>
      </c>
      <c r="E24" s="932">
        <v>4062.1232820266068</v>
      </c>
      <c r="F24" s="1079">
        <v>4578.6731254140932</v>
      </c>
      <c r="G24" s="932">
        <v>4603</v>
      </c>
    </row>
    <row r="25" spans="2:10" ht="30" customHeight="1">
      <c r="B25" s="919" t="s">
        <v>28</v>
      </c>
      <c r="C25" s="932">
        <v>5182.4372618935167</v>
      </c>
      <c r="D25" s="932">
        <v>5266.3374957612978</v>
      </c>
      <c r="E25" s="932">
        <v>5263.6856569688152</v>
      </c>
      <c r="F25" s="1079">
        <v>5790.0485553689214</v>
      </c>
      <c r="G25" s="932">
        <v>5819</v>
      </c>
    </row>
    <row r="26" spans="2:10" ht="30" customHeight="1">
      <c r="B26" s="929" t="s">
        <v>29</v>
      </c>
      <c r="C26" s="932">
        <v>4934.866539471881</v>
      </c>
      <c r="D26" s="932">
        <v>5012.0123021550571</v>
      </c>
      <c r="E26" s="932">
        <v>5011.6952195274389</v>
      </c>
      <c r="F26" s="1079">
        <v>5541.9751028547944</v>
      </c>
      <c r="G26" s="932">
        <v>5569</v>
      </c>
    </row>
    <row r="27" spans="2:10" ht="17.25" customHeight="1">
      <c r="B27" s="928" t="s">
        <v>30</v>
      </c>
      <c r="C27" s="932">
        <v>6022.1938559492119</v>
      </c>
      <c r="D27" s="932">
        <v>6114.0027005258771</v>
      </c>
      <c r="E27" s="932">
        <v>6115.4927588658211</v>
      </c>
      <c r="F27" s="1079">
        <v>6653.1316867890482</v>
      </c>
      <c r="G27" s="932">
        <v>6683</v>
      </c>
    </row>
    <row r="28" spans="2:10" ht="17.25" customHeight="1">
      <c r="B28" s="930" t="s">
        <v>31</v>
      </c>
      <c r="C28" s="932">
        <v>20874.694873230663</v>
      </c>
      <c r="D28" s="932">
        <v>21126.190911780457</v>
      </c>
      <c r="E28" s="932">
        <v>21184.989673787895</v>
      </c>
      <c r="F28" s="1079">
        <v>21823.566319095149</v>
      </c>
      <c r="G28" s="932">
        <v>21883</v>
      </c>
    </row>
    <row r="29" spans="2:10" ht="28.5" customHeight="1">
      <c r="B29" s="929" t="s">
        <v>1831</v>
      </c>
      <c r="C29" s="932">
        <v>2981.3804880089369</v>
      </c>
      <c r="D29" s="932">
        <v>3034.7310794313685</v>
      </c>
      <c r="E29" s="932">
        <v>3029.1172321696317</v>
      </c>
      <c r="F29" s="1079">
        <v>3530.8054547705933</v>
      </c>
      <c r="G29" s="932">
        <v>3552</v>
      </c>
      <c r="J29" s="923"/>
    </row>
    <row r="30" spans="2:10">
      <c r="B30" s="913" t="s">
        <v>275</v>
      </c>
      <c r="C30" s="932"/>
      <c r="D30" s="932"/>
      <c r="E30" s="932"/>
      <c r="F30" s="804"/>
      <c r="G30" s="868"/>
      <c r="J30" s="924"/>
    </row>
    <row r="31" spans="2:10" ht="56">
      <c r="B31" s="913" t="s">
        <v>34</v>
      </c>
      <c r="C31" s="932"/>
      <c r="D31" s="932"/>
      <c r="E31" s="932"/>
      <c r="F31" s="804"/>
      <c r="G31" s="868"/>
      <c r="J31" s="924"/>
    </row>
    <row r="32" spans="2:10" ht="28">
      <c r="B32" s="914" t="s">
        <v>35</v>
      </c>
      <c r="C32" s="932">
        <v>10067.459898660611</v>
      </c>
      <c r="D32" s="932">
        <v>10198.90509463753</v>
      </c>
      <c r="E32" s="932">
        <v>10219.104760837618</v>
      </c>
      <c r="F32" s="1079">
        <v>10795.928943235473</v>
      </c>
      <c r="G32" s="932">
        <v>10832</v>
      </c>
    </row>
    <row r="33" spans="2:10">
      <c r="B33" s="914" t="s">
        <v>37</v>
      </c>
      <c r="C33" s="932">
        <v>7.2348056310580482</v>
      </c>
      <c r="D33" s="932">
        <v>7.3134661803106988</v>
      </c>
      <c r="E33" s="932">
        <v>7.3406755480209549</v>
      </c>
      <c r="F33" s="1079">
        <v>7.3752079312598982</v>
      </c>
      <c r="G33" s="932">
        <v>7</v>
      </c>
    </row>
    <row r="34" spans="2:10" ht="28">
      <c r="B34" s="914" t="s">
        <v>39</v>
      </c>
      <c r="C34" s="932">
        <v>2697.8001641234046</v>
      </c>
      <c r="D34" s="932">
        <v>2732.2980030412491</v>
      </c>
      <c r="E34" s="932">
        <v>2738.294161353188</v>
      </c>
      <c r="F34" s="1079">
        <v>2744.6497862237557</v>
      </c>
      <c r="G34" s="932">
        <v>2753</v>
      </c>
    </row>
    <row r="35" spans="2:10">
      <c r="B35" s="913" t="s">
        <v>1180</v>
      </c>
      <c r="C35" s="921"/>
      <c r="D35" s="921"/>
      <c r="E35" s="921"/>
      <c r="F35" s="804"/>
      <c r="G35" s="868"/>
    </row>
    <row r="36" spans="2:10" ht="28">
      <c r="B36" s="913" t="s">
        <v>1181</v>
      </c>
      <c r="C36" s="921"/>
      <c r="D36" s="921"/>
      <c r="E36" s="921"/>
      <c r="F36" s="804"/>
      <c r="G36" s="868"/>
      <c r="J36" s="924"/>
    </row>
    <row r="37" spans="2:10">
      <c r="B37" s="914" t="s">
        <v>13</v>
      </c>
      <c r="C37" s="920">
        <v>0.11144170005388394</v>
      </c>
      <c r="D37" s="920">
        <v>0.11289240800352154</v>
      </c>
      <c r="E37" s="920">
        <v>0.11294554295848132</v>
      </c>
      <c r="F37" s="1078">
        <v>0.1129038676844364</v>
      </c>
      <c r="G37" s="920">
        <v>0.1133</v>
      </c>
    </row>
    <row r="38" spans="2:10">
      <c r="B38" s="914" t="s">
        <v>15</v>
      </c>
      <c r="C38" s="920">
        <v>8.3581275040412947E-2</v>
      </c>
      <c r="D38" s="920">
        <v>8.4669306002641151E-2</v>
      </c>
      <c r="E38" s="920">
        <v>8.4709157218860978E-2</v>
      </c>
      <c r="F38" s="1078">
        <v>8.4677900763327291E-2</v>
      </c>
      <c r="G38" s="920">
        <v>8.5000000000000006E-2</v>
      </c>
    </row>
    <row r="39" spans="2:10">
      <c r="B39" s="914" t="s">
        <v>16</v>
      </c>
      <c r="C39" s="920">
        <v>5.5720850026941972E-2</v>
      </c>
      <c r="D39" s="920">
        <v>5.6446204001760772E-2</v>
      </c>
      <c r="E39" s="920">
        <v>5.6472771479240659E-2</v>
      </c>
      <c r="F39" s="1078">
        <v>5.6451933842218201E-2</v>
      </c>
      <c r="G39" s="920">
        <v>5.67E-2</v>
      </c>
    </row>
    <row r="40" spans="2:10">
      <c r="B40" s="913" t="s">
        <v>1182</v>
      </c>
      <c r="C40" s="920"/>
      <c r="D40" s="920"/>
      <c r="E40" s="920"/>
      <c r="F40" s="1078"/>
      <c r="G40" s="920"/>
    </row>
    <row r="41" spans="2:10" ht="28">
      <c r="B41" s="913" t="s">
        <v>1183</v>
      </c>
      <c r="C41" s="920"/>
      <c r="D41" s="920"/>
      <c r="E41" s="920"/>
      <c r="F41" s="1078"/>
      <c r="G41" s="920"/>
    </row>
    <row r="42" spans="2:10">
      <c r="B42" s="914" t="s">
        <v>13</v>
      </c>
      <c r="C42" s="920">
        <v>6.627552357839947E-2</v>
      </c>
      <c r="D42" s="920">
        <v>6.7248780374300945E-2</v>
      </c>
      <c r="E42" s="920">
        <v>6.7256193381920584E-2</v>
      </c>
      <c r="F42" s="1078">
        <v>6.7193571485252929E-2</v>
      </c>
      <c r="G42" s="920">
        <v>6.7500000000000004E-2</v>
      </c>
    </row>
    <row r="43" spans="2:10">
      <c r="B43" s="914" t="s">
        <v>15</v>
      </c>
      <c r="C43" s="920">
        <v>4.9706642683799609E-2</v>
      </c>
      <c r="D43" s="920">
        <v>5.0436585280725713E-2</v>
      </c>
      <c r="E43" s="920">
        <v>5.0442145036440442E-2</v>
      </c>
      <c r="F43" s="1078">
        <v>5.0395178613939703E-2</v>
      </c>
      <c r="G43" s="920">
        <v>5.0599999999999999E-2</v>
      </c>
    </row>
    <row r="44" spans="2:10">
      <c r="B44" s="914" t="s">
        <v>16</v>
      </c>
      <c r="C44" s="920">
        <v>3.3137761789199735E-2</v>
      </c>
      <c r="D44" s="920">
        <v>3.3624390187150473E-2</v>
      </c>
      <c r="E44" s="920">
        <v>3.3628096690960292E-2</v>
      </c>
      <c r="F44" s="1078">
        <v>3.3596785742626464E-2</v>
      </c>
      <c r="G44" s="920">
        <v>3.3700000000000001E-2</v>
      </c>
    </row>
    <row r="45" spans="2:10">
      <c r="B45" s="913" t="s">
        <v>1184</v>
      </c>
      <c r="C45" s="920"/>
      <c r="D45" s="920"/>
      <c r="E45" s="920"/>
      <c r="F45" s="1078"/>
      <c r="G45" s="920"/>
    </row>
    <row r="46" spans="2:10">
      <c r="B46" s="914" t="s">
        <v>13</v>
      </c>
      <c r="C46" s="920">
        <v>7.143696270004557E-2</v>
      </c>
      <c r="D46" s="920">
        <v>7.2550963489161763E-2</v>
      </c>
      <c r="E46" s="920">
        <v>7.2454455117111974E-2</v>
      </c>
      <c r="F46" s="1078">
        <v>7.2224312737255686E-2</v>
      </c>
      <c r="G46" s="920">
        <v>7.2599999999999998E-2</v>
      </c>
    </row>
    <row r="47" spans="2:10">
      <c r="B47" s="914" t="s">
        <v>15</v>
      </c>
      <c r="C47" s="920">
        <v>5.3577722025034177E-2</v>
      </c>
      <c r="D47" s="920">
        <v>5.4413222616871322E-2</v>
      </c>
      <c r="E47" s="920">
        <v>5.4340841337833991E-2</v>
      </c>
      <c r="F47" s="1078">
        <v>5.4168234552941771E-2</v>
      </c>
      <c r="G47" s="920">
        <v>5.4399999999999997E-2</v>
      </c>
    </row>
    <row r="48" spans="2:10">
      <c r="B48" s="914" t="s">
        <v>16</v>
      </c>
      <c r="C48" s="920">
        <v>3.5718481350022785E-2</v>
      </c>
      <c r="D48" s="920">
        <v>3.6275481744580881E-2</v>
      </c>
      <c r="E48" s="920">
        <v>3.6227227558555987E-2</v>
      </c>
      <c r="F48" s="1078">
        <v>3.6112156368627843E-2</v>
      </c>
      <c r="G48" s="920">
        <v>3.6299999999999999E-2</v>
      </c>
    </row>
    <row r="49" spans="2:10" ht="28">
      <c r="B49" s="913" t="s">
        <v>1185</v>
      </c>
      <c r="C49" s="920"/>
      <c r="D49" s="920"/>
      <c r="E49" s="920"/>
      <c r="F49" s="1078"/>
      <c r="G49" s="920"/>
      <c r="J49" s="924"/>
    </row>
    <row r="50" spans="2:10">
      <c r="B50" s="913" t="s">
        <v>282</v>
      </c>
      <c r="C50" s="921"/>
      <c r="D50" s="921"/>
      <c r="E50" s="921"/>
      <c r="F50" s="1080"/>
      <c r="G50" s="921"/>
    </row>
    <row r="51" spans="2:10">
      <c r="B51" s="933" t="s">
        <v>771</v>
      </c>
      <c r="C51" s="921"/>
      <c r="D51" s="921"/>
      <c r="E51" s="921"/>
      <c r="F51" s="1080"/>
      <c r="G51" s="921"/>
    </row>
    <row r="52" spans="2:10">
      <c r="B52" s="926" t="s">
        <v>163</v>
      </c>
      <c r="C52" s="932">
        <v>53478.623851125223</v>
      </c>
      <c r="D52" s="932">
        <v>54675.603347384305</v>
      </c>
      <c r="E52" s="932">
        <v>54381.794223695222</v>
      </c>
      <c r="F52" s="1079">
        <v>53866.833415227367</v>
      </c>
      <c r="G52" s="932">
        <v>54237</v>
      </c>
    </row>
    <row r="53" spans="2:10">
      <c r="B53" s="926" t="s">
        <v>1834</v>
      </c>
      <c r="C53" s="932">
        <v>90047.743328095501</v>
      </c>
      <c r="D53" s="932">
        <v>92067.812257275669</v>
      </c>
      <c r="E53" s="932">
        <v>91569.403193298145</v>
      </c>
      <c r="F53" s="1079">
        <v>90696.631049011645</v>
      </c>
      <c r="G53" s="932">
        <v>91322</v>
      </c>
    </row>
    <row r="54" spans="2:10">
      <c r="B54" s="928" t="s">
        <v>1835</v>
      </c>
      <c r="C54" s="935">
        <v>225207.88205067106</v>
      </c>
      <c r="D54" s="935">
        <v>230267.6853824064</v>
      </c>
      <c r="E54" s="935">
        <v>229015.01858553084</v>
      </c>
      <c r="F54" s="1081">
        <v>226822.76528839828</v>
      </c>
      <c r="G54" s="932">
        <v>228390</v>
      </c>
    </row>
    <row r="55" spans="2:10">
      <c r="B55" s="930" t="s">
        <v>1836</v>
      </c>
      <c r="C55" s="935">
        <v>653640.34856521804</v>
      </c>
      <c r="D55" s="935">
        <v>668336.94900273043</v>
      </c>
      <c r="E55" s="935">
        <v>664692.294478219</v>
      </c>
      <c r="F55" s="1081">
        <v>658315.79263581138</v>
      </c>
      <c r="G55" s="932">
        <v>662868</v>
      </c>
    </row>
    <row r="56" spans="2:10">
      <c r="B56" s="933" t="s">
        <v>1186</v>
      </c>
      <c r="C56" s="932"/>
      <c r="D56" s="932"/>
      <c r="E56" s="932"/>
      <c r="F56" s="1079"/>
      <c r="G56" s="932"/>
    </row>
    <row r="57" spans="2:10">
      <c r="B57" s="926" t="s">
        <v>163</v>
      </c>
      <c r="C57" s="932">
        <v>16735.367723606523</v>
      </c>
      <c r="D57" s="932">
        <v>17105.685224818579</v>
      </c>
      <c r="E57" s="932">
        <v>17017.170998377624</v>
      </c>
      <c r="F57" s="1079">
        <v>16861.297371001387</v>
      </c>
      <c r="G57" s="932">
        <v>16975</v>
      </c>
    </row>
    <row r="58" spans="2:10">
      <c r="B58" s="914" t="s">
        <v>1834</v>
      </c>
      <c r="C58" s="932">
        <v>53306.284529529948</v>
      </c>
      <c r="D58" s="932">
        <v>54499.406659621141</v>
      </c>
      <c r="E58" s="932">
        <v>54206.5443603155</v>
      </c>
      <c r="F58" s="1079">
        <v>53693.243055963278</v>
      </c>
      <c r="G58" s="932">
        <v>54062</v>
      </c>
    </row>
    <row r="59" spans="2:10">
      <c r="B59" s="934" t="s">
        <v>1835</v>
      </c>
      <c r="C59" s="935">
        <v>188458.38862585498</v>
      </c>
      <c r="D59" s="935">
        <v>192692.53164953488</v>
      </c>
      <c r="E59" s="935">
        <v>191644.27541678384</v>
      </c>
      <c r="F59" s="1081">
        <v>189809.7547060728</v>
      </c>
      <c r="G59" s="932">
        <v>191121</v>
      </c>
    </row>
    <row r="60" spans="2:10">
      <c r="B60" s="868" t="s">
        <v>1836</v>
      </c>
      <c r="C60" s="935">
        <v>616894.7841517505</v>
      </c>
      <c r="D60" s="935">
        <v>630765.18883922836</v>
      </c>
      <c r="E60" s="935">
        <v>627325.42510502599</v>
      </c>
      <c r="F60" s="1081">
        <v>621307.3897491151</v>
      </c>
      <c r="G60" s="932">
        <v>625604</v>
      </c>
    </row>
    <row r="61" spans="2:10">
      <c r="B61" s="913" t="s">
        <v>401</v>
      </c>
      <c r="C61" s="932">
        <v>52533.200281895479</v>
      </c>
      <c r="D61" s="932">
        <v>53090.265083218364</v>
      </c>
      <c r="E61" s="932">
        <v>53299.164383714444</v>
      </c>
      <c r="F61" s="1079">
        <v>53567.749198637975</v>
      </c>
      <c r="G61" s="932">
        <v>53672</v>
      </c>
    </row>
    <row r="62" spans="2:10">
      <c r="B62" s="913" t="s">
        <v>54</v>
      </c>
      <c r="C62" s="921"/>
      <c r="D62" s="921"/>
      <c r="E62" s="921"/>
      <c r="F62" s="1080"/>
      <c r="G62" s="921"/>
    </row>
    <row r="63" spans="2:10" ht="28">
      <c r="B63" s="914" t="s">
        <v>1187</v>
      </c>
      <c r="C63" s="932">
        <v>538473.57583344053</v>
      </c>
      <c r="D63" s="932">
        <v>544183.57777373062</v>
      </c>
      <c r="E63" s="932">
        <v>546324.82850133965</v>
      </c>
      <c r="F63" s="1079">
        <v>639642.15078577085</v>
      </c>
      <c r="G63" s="932">
        <v>641594</v>
      </c>
    </row>
    <row r="64" spans="2:10" ht="28">
      <c r="B64" s="914" t="s">
        <v>57</v>
      </c>
      <c r="C64" s="932">
        <v>156401.13157154724</v>
      </c>
      <c r="D64" s="932">
        <v>158059.61734469753</v>
      </c>
      <c r="E64" s="932">
        <v>158681.54950962888</v>
      </c>
      <c r="F64" s="1079">
        <v>220094.43067278518</v>
      </c>
      <c r="G64" s="932">
        <v>221035</v>
      </c>
    </row>
    <row r="65" spans="2:7" ht="42">
      <c r="B65" s="914" t="s">
        <v>59</v>
      </c>
      <c r="C65" s="932">
        <v>16252.347008713543</v>
      </c>
      <c r="D65" s="932">
        <v>16424.687745787574</v>
      </c>
      <c r="E65" s="932">
        <v>16489.315522190336</v>
      </c>
      <c r="F65" s="1079">
        <v>25619.495994898822</v>
      </c>
      <c r="G65" s="932">
        <v>25750</v>
      </c>
    </row>
    <row r="66" spans="2:7" ht="42">
      <c r="B66" s="914" t="s">
        <v>1188</v>
      </c>
      <c r="C66" s="932">
        <v>197162.07544149525</v>
      </c>
      <c r="D66" s="932">
        <v>199252.7923937247</v>
      </c>
      <c r="E66" s="932">
        <v>200036.81125081074</v>
      </c>
      <c r="F66" s="1079">
        <v>314296.90655809274</v>
      </c>
      <c r="G66" s="932">
        <v>315924</v>
      </c>
    </row>
    <row r="67" spans="2:7" ht="42">
      <c r="B67" s="914" t="s">
        <v>794</v>
      </c>
      <c r="C67" s="932">
        <v>221599.97528671726</v>
      </c>
      <c r="D67" s="932">
        <v>223949.83300609922</v>
      </c>
      <c r="E67" s="932">
        <v>224831.02965086745</v>
      </c>
      <c r="F67" s="1079">
        <v>366064.12168152718</v>
      </c>
      <c r="G67" s="932">
        <v>368054</v>
      </c>
    </row>
    <row r="68" spans="2:7" ht="42">
      <c r="B68" s="914" t="s">
        <v>412</v>
      </c>
      <c r="C68" s="932">
        <v>1505.1650878543328</v>
      </c>
      <c r="D68" s="932">
        <v>1521.1259371101255</v>
      </c>
      <c r="E68" s="932">
        <v>1527.111255581048</v>
      </c>
      <c r="F68" s="1079">
        <v>1534.8066650436626</v>
      </c>
      <c r="G68" s="932">
        <v>1538</v>
      </c>
    </row>
    <row r="69" spans="2:7" ht="28">
      <c r="B69" s="913" t="s">
        <v>1189</v>
      </c>
      <c r="C69" s="921"/>
      <c r="D69" s="921"/>
      <c r="E69" s="921"/>
      <c r="F69" s="1080"/>
      <c r="G69" s="921"/>
    </row>
    <row r="70" spans="2:7">
      <c r="B70" s="914" t="s">
        <v>67</v>
      </c>
      <c r="C70" s="932">
        <v>366233.31883885304</v>
      </c>
      <c r="D70" s="932">
        <v>370116.87609220948</v>
      </c>
      <c r="E70" s="932">
        <v>371573.21006221819</v>
      </c>
      <c r="F70" s="1079">
        <v>373445.63945222937</v>
      </c>
      <c r="G70" s="932">
        <v>374174</v>
      </c>
    </row>
    <row r="71" spans="2:7">
      <c r="B71" s="914" t="s">
        <v>1190</v>
      </c>
      <c r="C71" s="932">
        <v>17313.430606930884</v>
      </c>
      <c r="D71" s="932">
        <v>17497.023129935638</v>
      </c>
      <c r="E71" s="932">
        <v>17565.870326062424</v>
      </c>
      <c r="F71" s="1079">
        <v>17654.388149654005</v>
      </c>
      <c r="G71" s="932">
        <v>17689</v>
      </c>
    </row>
    <row r="72" spans="2:7">
      <c r="B72" s="914" t="s">
        <v>1191</v>
      </c>
      <c r="C72" s="932">
        <v>12639.40357456265</v>
      </c>
      <c r="D72" s="932">
        <v>12773.432470638299</v>
      </c>
      <c r="E72" s="932">
        <v>12823.693306666668</v>
      </c>
      <c r="F72" s="1079">
        <v>21439.101616344797</v>
      </c>
      <c r="G72" s="932">
        <v>21560</v>
      </c>
    </row>
    <row r="73" spans="2:7" ht="42">
      <c r="B73" s="914" t="s">
        <v>72</v>
      </c>
      <c r="C73" s="932">
        <v>18814.56359817916</v>
      </c>
      <c r="D73" s="932">
        <v>19014.074213876571</v>
      </c>
      <c r="E73" s="932">
        <v>19088.8906947631</v>
      </c>
      <c r="F73" s="1079">
        <v>19185.083313045783</v>
      </c>
      <c r="G73" s="932">
        <v>19222</v>
      </c>
    </row>
    <row r="74" spans="2:7" ht="28">
      <c r="B74" s="914" t="s">
        <v>1192</v>
      </c>
      <c r="C74" s="932">
        <v>366233.31883885304</v>
      </c>
      <c r="D74" s="932">
        <v>370116.87609220948</v>
      </c>
      <c r="E74" s="932">
        <v>371573.21006221819</v>
      </c>
      <c r="F74" s="1079">
        <v>373445.63945222937</v>
      </c>
      <c r="G74" s="932">
        <v>374174</v>
      </c>
    </row>
    <row r="75" spans="2:7" ht="15.65" customHeight="1">
      <c r="B75" s="914" t="s">
        <v>1193</v>
      </c>
      <c r="C75" s="932">
        <v>464.50589708090763</v>
      </c>
      <c r="D75" s="932">
        <v>469.43154188994578</v>
      </c>
      <c r="E75" s="932">
        <v>471.27865869333516</v>
      </c>
      <c r="F75" s="1079">
        <v>473.65352315483574</v>
      </c>
      <c r="G75" s="932">
        <v>475</v>
      </c>
    </row>
    <row r="76" spans="2:7" ht="15.65" customHeight="1">
      <c r="B76" s="914" t="s">
        <v>1194</v>
      </c>
      <c r="C76" s="932">
        <v>91.469426757534805</v>
      </c>
      <c r="D76" s="932">
        <v>92.69600168001547</v>
      </c>
      <c r="E76" s="932">
        <v>92.853566185492014</v>
      </c>
      <c r="F76" s="1079">
        <v>92.99737089306528</v>
      </c>
      <c r="G76" s="932">
        <v>93</v>
      </c>
    </row>
    <row r="77" spans="2:7" ht="56">
      <c r="B77" s="933" t="s">
        <v>1195</v>
      </c>
      <c r="C77" s="921"/>
      <c r="D77" s="921"/>
      <c r="E77" s="921"/>
      <c r="F77" s="1080"/>
      <c r="G77" s="921"/>
    </row>
    <row r="78" spans="2:7">
      <c r="B78" s="918" t="s">
        <v>1196</v>
      </c>
      <c r="C78" s="932">
        <v>82677</v>
      </c>
      <c r="D78" s="932">
        <v>83553.34043279555</v>
      </c>
      <c r="E78" s="932">
        <v>83882.105684639042</v>
      </c>
      <c r="F78" s="1079">
        <v>84304.803865580674</v>
      </c>
      <c r="G78" s="932">
        <v>84469</v>
      </c>
    </row>
    <row r="79" spans="2:7" ht="56">
      <c r="B79" s="913" t="s">
        <v>1197</v>
      </c>
      <c r="C79" s="921"/>
      <c r="D79" s="921"/>
      <c r="E79" s="921"/>
      <c r="F79" s="1080"/>
      <c r="G79" s="921"/>
    </row>
    <row r="80" spans="2:7" ht="56">
      <c r="B80" s="914" t="s">
        <v>83</v>
      </c>
      <c r="C80" s="932">
        <v>207079</v>
      </c>
      <c r="D80" s="932">
        <v>209274.96667398422</v>
      </c>
      <c r="E80" s="932">
        <v>210098.42073059914</v>
      </c>
      <c r="F80" s="1079">
        <v>211157.14737481831</v>
      </c>
      <c r="G80" s="932">
        <v>211569</v>
      </c>
    </row>
    <row r="81" spans="2:7" ht="56">
      <c r="B81" s="913" t="s">
        <v>1198</v>
      </c>
      <c r="C81" s="921"/>
      <c r="D81" s="921"/>
      <c r="E81" s="921"/>
      <c r="F81" s="804"/>
      <c r="G81" s="868"/>
    </row>
    <row r="82" spans="2:7">
      <c r="B82" s="914" t="s">
        <v>88</v>
      </c>
      <c r="C82" s="938">
        <v>5.385809890353601E-2</v>
      </c>
      <c r="D82" s="938">
        <v>5.4429212999085708E-2</v>
      </c>
      <c r="E82" s="938">
        <v>5.4643380784916852E-2</v>
      </c>
      <c r="F82" s="1082">
        <v>5.4918739366699755E-2</v>
      </c>
      <c r="G82" s="938">
        <v>5.5E-2</v>
      </c>
    </row>
    <row r="83" spans="2:7">
      <c r="B83" s="914" t="s">
        <v>90</v>
      </c>
      <c r="C83" s="938">
        <v>0.10771619780707202</v>
      </c>
      <c r="D83" s="938">
        <v>0.10885842599817142</v>
      </c>
      <c r="E83" s="938">
        <v>0.1092867615698337</v>
      </c>
      <c r="F83" s="1082">
        <v>0.10983747873339951</v>
      </c>
      <c r="G83" s="938">
        <v>0.1101</v>
      </c>
    </row>
    <row r="84" spans="2:7">
      <c r="B84" s="914" t="s">
        <v>92</v>
      </c>
      <c r="C84" s="938">
        <v>2.8852414278395635</v>
      </c>
      <c r="D84" s="938">
        <v>2.9158366787312531</v>
      </c>
      <c r="E84" s="938">
        <v>2.9273098978156371</v>
      </c>
      <c r="F84" s="1082">
        <v>2.9420611794955596</v>
      </c>
      <c r="G84" s="938">
        <v>2.9478</v>
      </c>
    </row>
    <row r="85" spans="2:7">
      <c r="B85" s="914" t="s">
        <v>93</v>
      </c>
      <c r="C85" s="938">
        <v>0.2354270847350606</v>
      </c>
      <c r="D85" s="938">
        <v>0.23792356584567664</v>
      </c>
      <c r="E85" s="938">
        <v>0.23885974626215767</v>
      </c>
      <c r="F85" s="1082">
        <v>0.24006340679763327</v>
      </c>
      <c r="G85" s="938">
        <v>0.24049999999999999</v>
      </c>
    </row>
    <row r="86" spans="2:7">
      <c r="B86" s="914" t="s">
        <v>1199</v>
      </c>
      <c r="C86" s="938">
        <v>0.16157429671060805</v>
      </c>
      <c r="D86" s="938">
        <v>0.16328763899725718</v>
      </c>
      <c r="E86" s="938">
        <v>0.16393014235475059</v>
      </c>
      <c r="F86" s="1082">
        <v>0.16475621810009927</v>
      </c>
      <c r="G86" s="938">
        <v>0.1651</v>
      </c>
    </row>
    <row r="87" spans="2:7">
      <c r="B87" s="914" t="s">
        <v>667</v>
      </c>
      <c r="C87" s="938">
        <v>0.2590029874528158</v>
      </c>
      <c r="D87" s="938">
        <v>0.26174946866799426</v>
      </c>
      <c r="E87" s="938">
        <v>0.2627793991236862</v>
      </c>
      <c r="F87" s="1082">
        <v>0.26410359542386158</v>
      </c>
      <c r="G87" s="938">
        <v>0.2646</v>
      </c>
    </row>
    <row r="88" spans="2:7" ht="28">
      <c r="B88" s="913" t="s">
        <v>1200</v>
      </c>
      <c r="C88" s="921"/>
      <c r="D88" s="921"/>
      <c r="E88" s="921"/>
      <c r="F88" s="804"/>
      <c r="G88" s="868"/>
    </row>
    <row r="89" spans="2:7" ht="28">
      <c r="B89" s="914" t="s">
        <v>1201</v>
      </c>
      <c r="C89" s="932">
        <v>71487</v>
      </c>
      <c r="D89" s="932">
        <v>72244.91650870179</v>
      </c>
      <c r="E89" s="932">
        <v>72529.185432569648</v>
      </c>
      <c r="F89" s="1079">
        <v>72894.674048971181</v>
      </c>
      <c r="G89" s="932">
        <v>73037</v>
      </c>
    </row>
    <row r="90" spans="2:7" ht="56">
      <c r="B90" s="913" t="s">
        <v>1202</v>
      </c>
      <c r="C90" s="932"/>
      <c r="D90" s="932"/>
      <c r="E90" s="932"/>
      <c r="F90" s="1079"/>
      <c r="G90" s="932"/>
    </row>
    <row r="91" spans="2:7" ht="28">
      <c r="B91" s="914" t="s">
        <v>235</v>
      </c>
      <c r="C91" s="932">
        <v>57440</v>
      </c>
      <c r="D91" s="932">
        <v>58076.824106252927</v>
      </c>
      <c r="E91" s="932">
        <v>58299.119858038961</v>
      </c>
      <c r="F91" s="1079">
        <v>58583.136182220165</v>
      </c>
      <c r="G91" s="932">
        <v>58701</v>
      </c>
    </row>
    <row r="92" spans="2:7" ht="28">
      <c r="B92" s="914" t="s">
        <v>1203</v>
      </c>
      <c r="C92" s="932">
        <v>1164142</v>
      </c>
      <c r="D92" s="932">
        <v>1176486.4917919934</v>
      </c>
      <c r="E92" s="932">
        <v>1181115.7247557617</v>
      </c>
      <c r="F92" s="1079">
        <v>1187067.5957091784</v>
      </c>
      <c r="G92" s="932">
        <v>1189382</v>
      </c>
    </row>
    <row r="93" spans="2:7" ht="42">
      <c r="B93" s="914" t="s">
        <v>1144</v>
      </c>
      <c r="C93" s="932"/>
      <c r="D93" s="932"/>
      <c r="E93" s="932"/>
      <c r="F93" s="1079"/>
      <c r="G93" s="932"/>
    </row>
    <row r="94" spans="2:7">
      <c r="B94" s="914" t="s">
        <v>238</v>
      </c>
      <c r="C94" s="932">
        <v>7127</v>
      </c>
      <c r="D94" s="932">
        <v>7202.8741752409969</v>
      </c>
      <c r="E94" s="932">
        <v>7231.2160072964698</v>
      </c>
      <c r="F94" s="1079">
        <v>7267.655505653508</v>
      </c>
      <c r="G94" s="932">
        <v>7282</v>
      </c>
    </row>
    <row r="95" spans="2:7" ht="42">
      <c r="B95" s="914" t="s">
        <v>445</v>
      </c>
      <c r="C95" s="932">
        <v>2686069</v>
      </c>
      <c r="D95" s="932">
        <v>2759992.3816731358</v>
      </c>
      <c r="E95" s="932">
        <v>2734119.3011721289</v>
      </c>
      <c r="F95" s="1079">
        <v>2691243.9106276035</v>
      </c>
      <c r="G95" s="932">
        <v>2715491</v>
      </c>
    </row>
    <row r="96" spans="2:7">
      <c r="B96" s="914" t="s">
        <v>448</v>
      </c>
      <c r="C96" s="932">
        <v>3564</v>
      </c>
      <c r="D96" s="932">
        <v>3601.4370876204985</v>
      </c>
      <c r="E96" s="932">
        <v>3615.6080036482349</v>
      </c>
      <c r="F96" s="1079">
        <v>3633.827752826754</v>
      </c>
      <c r="G96" s="932">
        <v>3641</v>
      </c>
    </row>
    <row r="97" spans="3:6">
      <c r="F97" s="937"/>
    </row>
    <row r="98" spans="3:6">
      <c r="F98" s="936"/>
    </row>
    <row r="99" spans="3:6">
      <c r="F99" s="937"/>
    </row>
    <row r="100" spans="3:6">
      <c r="F100" s="899"/>
    </row>
    <row r="101" spans="3:6">
      <c r="C101" s="922"/>
      <c r="F101" s="899"/>
    </row>
    <row r="102" spans="3:6">
      <c r="C102" s="922"/>
      <c r="F102" s="899"/>
    </row>
    <row r="103" spans="3:6">
      <c r="C103" s="922"/>
      <c r="F103" s="899"/>
    </row>
    <row r="104" spans="3:6">
      <c r="C104" s="922"/>
      <c r="F104" s="899"/>
    </row>
    <row r="105" spans="3:6">
      <c r="C105" s="922"/>
      <c r="F105" s="899"/>
    </row>
    <row r="106" spans="3:6">
      <c r="C106" s="922"/>
      <c r="F106" s="899"/>
    </row>
    <row r="107" spans="3:6">
      <c r="C107" s="922"/>
      <c r="F107" s="899"/>
    </row>
    <row r="108" spans="3:6">
      <c r="C108" s="922"/>
      <c r="F108" s="899"/>
    </row>
    <row r="109" spans="3:6">
      <c r="C109" s="922"/>
      <c r="F109" s="899"/>
    </row>
    <row r="110" spans="3:6">
      <c r="C110" s="922"/>
    </row>
    <row r="111" spans="3:6">
      <c r="C111" s="922"/>
    </row>
    <row r="112" spans="3:6">
      <c r="C112" s="922"/>
    </row>
    <row r="113" spans="3:3">
      <c r="C113" s="922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topLeftCell="AF1" workbookViewId="0">
      <selection activeCell="AP163" sqref="AP163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7" width="7.33203125" bestFit="1" customWidth="1"/>
    <col min="38" max="38" width="9.08203125" customWidth="1"/>
    <col min="39" max="39" width="7.33203125" bestFit="1" customWidth="1"/>
  </cols>
  <sheetData>
    <row r="1" spans="1:39" ht="15.75" customHeight="1">
      <c r="A1" s="355" t="s">
        <v>110</v>
      </c>
    </row>
    <row r="2" spans="1:39" ht="15.75" customHeight="1">
      <c r="A2" s="355" t="s">
        <v>111</v>
      </c>
    </row>
    <row r="3" spans="1:39" ht="15.75" customHeight="1">
      <c r="A3" s="355" t="s">
        <v>112</v>
      </c>
    </row>
    <row r="4" spans="1:39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  <c r="AK4" s="475" t="s">
        <v>1886</v>
      </c>
      <c r="AL4" s="475" t="s">
        <v>1897</v>
      </c>
      <c r="AM4" s="475" t="s">
        <v>2030</v>
      </c>
    </row>
    <row r="5" spans="1:39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  <c r="AK5" s="477" t="s">
        <v>629</v>
      </c>
      <c r="AL5" s="477" t="s">
        <v>629</v>
      </c>
      <c r="AM5" s="477" t="s">
        <v>629</v>
      </c>
    </row>
    <row r="6" spans="1:39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</row>
    <row r="7" spans="1:39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</row>
    <row r="8" spans="1:39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  <c r="AK8" s="10"/>
      <c r="AL8" s="10"/>
      <c r="AM8" s="10"/>
    </row>
    <row r="9" spans="1:39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  <c r="AK9" s="829">
        <v>0.30436377597264241</v>
      </c>
      <c r="AL9" s="829">
        <v>0.30092313924860775</v>
      </c>
      <c r="AM9" s="829">
        <v>0.30318055587442894</v>
      </c>
    </row>
    <row r="10" spans="1:39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  <c r="AK10" s="829">
        <v>0.22818893898720713</v>
      </c>
      <c r="AL10" s="829">
        <v>0.22560940980049973</v>
      </c>
      <c r="AM10" s="829">
        <v>0.22730185004918599</v>
      </c>
    </row>
    <row r="11" spans="1:39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  <c r="AK11" s="829">
        <v>0.15218188798632121</v>
      </c>
      <c r="AL11" s="829">
        <v>0.15046156962430388</v>
      </c>
      <c r="AM11" s="829">
        <v>0.15159027793721447</v>
      </c>
    </row>
    <row r="12" spans="1:39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  <c r="AK12" s="830"/>
      <c r="AL12" s="830"/>
      <c r="AM12" s="830"/>
    </row>
    <row r="13" spans="1:39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  <c r="AK13" s="830"/>
      <c r="AL13" s="830"/>
      <c r="AM13" s="830"/>
    </row>
    <row r="14" spans="1:39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  <c r="AK14" s="830"/>
      <c r="AL14" s="830"/>
      <c r="AM14" s="830"/>
    </row>
    <row r="15" spans="1:39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  <c r="AK15" s="830"/>
      <c r="AL15" s="830"/>
      <c r="AM15" s="830"/>
    </row>
    <row r="16" spans="1:39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  <c r="AK16" s="829">
        <v>0.30268591612714829</v>
      </c>
      <c r="AL16" s="829">
        <v>0.29926424652948636</v>
      </c>
      <c r="AM16" s="829">
        <v>0.30150921874171438</v>
      </c>
    </row>
    <row r="17" spans="1:39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  <c r="AK17" s="831">
        <v>0.2270144370953612</v>
      </c>
      <c r="AL17" s="831">
        <v>0.22444818489711482</v>
      </c>
      <c r="AM17" s="831">
        <v>0.22613191405628574</v>
      </c>
    </row>
    <row r="18" spans="1:39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  <c r="AK18" s="832">
        <v>0.15134295806357415</v>
      </c>
      <c r="AL18" s="832">
        <v>0.14963212326474318</v>
      </c>
      <c r="AM18" s="832">
        <v>0.15075460937085719</v>
      </c>
    </row>
    <row r="19" spans="1:39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  <c r="AK19" s="713"/>
      <c r="AL19" s="713"/>
      <c r="AM19" s="713"/>
    </row>
    <row r="20" spans="1:39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  <c r="AK20" s="833"/>
      <c r="AL20" s="833"/>
      <c r="AM20" s="833"/>
    </row>
    <row r="21" spans="1:39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  <c r="AK21" s="834">
        <v>1300.2656248412868</v>
      </c>
      <c r="AL21" s="834">
        <v>1280.1770472100741</v>
      </c>
      <c r="AM21" s="834">
        <v>1291.6383615233401</v>
      </c>
    </row>
    <row r="22" spans="1:39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  <c r="AK22" s="834">
        <v>3032.2302720168113</v>
      </c>
      <c r="AL22" s="834">
        <v>3010.1297656567735</v>
      </c>
      <c r="AM22" s="834">
        <v>3029.0176065694322</v>
      </c>
    </row>
    <row r="23" spans="1:39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  <c r="AK23" s="834">
        <v>306.85923575129527</v>
      </c>
      <c r="AL23" s="834">
        <v>302.04718911917098</v>
      </c>
      <c r="AM23" s="834">
        <v>304.76848445595851</v>
      </c>
    </row>
    <row r="24" spans="1:39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  <c r="AK24" s="834">
        <v>24.855633446682365</v>
      </c>
      <c r="AL24" s="834">
        <v>24.570921614787689</v>
      </c>
      <c r="AM24" s="834">
        <v>24.767024152062081</v>
      </c>
    </row>
    <row r="25" spans="1:39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  <c r="AK25" s="739"/>
      <c r="AL25" s="739"/>
      <c r="AM25" s="739"/>
    </row>
    <row r="26" spans="1:39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  <c r="AK26" s="834">
        <v>3699.7160741259272</v>
      </c>
      <c r="AL26" s="834">
        <v>3681.0869043548682</v>
      </c>
      <c r="AM26" s="834">
        <v>3701.2547894215222</v>
      </c>
    </row>
    <row r="27" spans="1:39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  <c r="AK27" s="834">
        <v>4726.6942486793632</v>
      </c>
      <c r="AL27" s="834">
        <v>4709.2903918280299</v>
      </c>
      <c r="AM27" s="834">
        <v>4732.7983187265991</v>
      </c>
    </row>
    <row r="28" spans="1:39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  <c r="AK28" s="834">
        <v>4701.4906811647616</v>
      </c>
      <c r="AL28" s="834">
        <v>4684.4924443442442</v>
      </c>
      <c r="AM28" s="834">
        <v>4707.7726195439964</v>
      </c>
    </row>
    <row r="29" spans="1:39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  <c r="AK29" s="834">
        <v>5544.0087760768929</v>
      </c>
      <c r="AL29" s="834">
        <v>5531.1042499547593</v>
      </c>
      <c r="AM29" s="834">
        <v>5556.0921202074778</v>
      </c>
    </row>
    <row r="30" spans="1:39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  <c r="AK30" s="834">
        <v>23189.84926553279</v>
      </c>
      <c r="AL30" s="834">
        <v>23265.580604246814</v>
      </c>
      <c r="AM30" s="834">
        <v>23325.264573503904</v>
      </c>
    </row>
    <row r="31" spans="1:39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  <c r="AK31" s="834">
        <v>2847.3271601579395</v>
      </c>
      <c r="AL31" s="834">
        <v>2824.6749104929941</v>
      </c>
      <c r="AM31" s="834">
        <v>2843.0708919670728</v>
      </c>
    </row>
    <row r="32" spans="1:39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  <c r="AK32" s="834">
        <v>12889.549995142774</v>
      </c>
      <c r="AL32" s="834">
        <v>12938.31078046187</v>
      </c>
      <c r="AM32" s="834">
        <v>12969.000777762538</v>
      </c>
    </row>
    <row r="33" spans="1:39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  <c r="AK33" s="834">
        <v>6830.4479148245209</v>
      </c>
      <c r="AL33" s="834">
        <v>6848.721621769073</v>
      </c>
      <c r="AM33" s="834">
        <v>6867.5220589131723</v>
      </c>
    </row>
    <row r="34" spans="1:39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  <c r="AK34" s="834">
        <v>31659.416430920694</v>
      </c>
      <c r="AL34" s="834">
        <v>31786.170697952955</v>
      </c>
      <c r="AM34" s="834">
        <v>31859.572558435171</v>
      </c>
    </row>
    <row r="35" spans="1:39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  <c r="AK35" s="833"/>
      <c r="AL35" s="833"/>
      <c r="AM35" s="833"/>
    </row>
    <row r="36" spans="1:39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  <c r="AK36" s="833"/>
      <c r="AL36" s="833"/>
      <c r="AM36" s="833"/>
    </row>
    <row r="37" spans="1:39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  <c r="AK37" s="833"/>
      <c r="AL37" s="833"/>
      <c r="AM37" s="833"/>
    </row>
    <row r="38" spans="1:39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  <c r="AK38" s="833"/>
      <c r="AL38" s="833"/>
      <c r="AM38" s="833"/>
    </row>
    <row r="39" spans="1:39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  <c r="AK39" s="834">
        <v>10836.544821224323</v>
      </c>
      <c r="AL39" s="834">
        <v>10854.393764229786</v>
      </c>
      <c r="AM39" s="834">
        <v>10888.398462146002</v>
      </c>
    </row>
    <row r="40" spans="1:39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  <c r="AK40" s="834">
        <v>8.4401742605457919</v>
      </c>
      <c r="AL40" s="834">
        <v>8.481047667406612</v>
      </c>
      <c r="AM40" s="834">
        <v>8.4984824566442398</v>
      </c>
    </row>
    <row r="41" spans="1:39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  <c r="AK41" s="834">
        <v>2962.2611318821582</v>
      </c>
      <c r="AL41" s="834">
        <v>2970.9287373991256</v>
      </c>
      <c r="AM41" s="834">
        <v>2978.8332478311154</v>
      </c>
    </row>
    <row r="42" spans="1:39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  <c r="AK42" s="833"/>
      <c r="AL42" s="833"/>
      <c r="AM42" s="833"/>
    </row>
    <row r="43" spans="1:39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  <c r="AK43" s="833"/>
      <c r="AL43" s="833"/>
      <c r="AM43" s="833"/>
    </row>
    <row r="44" spans="1:39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  <c r="AK44" s="833"/>
      <c r="AL44" s="833"/>
      <c r="AM44" s="833"/>
    </row>
    <row r="45" spans="1:39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  <c r="AK45" s="833"/>
      <c r="AL45" s="833"/>
      <c r="AM45" s="833"/>
    </row>
    <row r="46" spans="1:39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  <c r="AK46" s="833"/>
      <c r="AL46" s="833"/>
      <c r="AM46" s="833"/>
    </row>
    <row r="47" spans="1:39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  <c r="AK47" s="829">
        <v>0.19176495803923851</v>
      </c>
      <c r="AL47" s="829">
        <v>0.18949451643140647</v>
      </c>
      <c r="AM47" s="829">
        <v>0.1909508910218462</v>
      </c>
    </row>
    <row r="48" spans="1:39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  <c r="AK48" s="829">
        <v>0.14378177518777549</v>
      </c>
      <c r="AL48" s="829">
        <v>0.14207944057892855</v>
      </c>
      <c r="AM48" s="829">
        <v>0.14317140297963446</v>
      </c>
    </row>
    <row r="49" spans="1:39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  <c r="AK49" s="829">
        <v>9.5798592336312507E-2</v>
      </c>
      <c r="AL49" s="829">
        <v>9.466436472645065E-2</v>
      </c>
      <c r="AM49" s="829">
        <v>9.5391914937422717E-2</v>
      </c>
    </row>
    <row r="50" spans="1:39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  <c r="AK50" s="833"/>
      <c r="AL50" s="833"/>
      <c r="AM50" s="833"/>
    </row>
    <row r="51" spans="1:39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  <c r="AK51" s="833"/>
      <c r="AL51" s="833"/>
      <c r="AM51" s="833"/>
    </row>
    <row r="52" spans="1:39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  <c r="AK52" s="833"/>
      <c r="AL52" s="833"/>
      <c r="AM52" s="833"/>
    </row>
    <row r="53" spans="1:39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  <c r="AK53" s="833"/>
      <c r="AL53" s="833"/>
      <c r="AM53" s="833"/>
    </row>
    <row r="54" spans="1:39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  <c r="AK54" s="833"/>
      <c r="AL54" s="833"/>
      <c r="AM54" s="833"/>
    </row>
    <row r="55" spans="1:39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829">
        <v>0.11453784600600722</v>
      </c>
      <c r="AL55" s="829">
        <v>0.11281688818238922</v>
      </c>
      <c r="AM55" s="829">
        <v>0.11380773930314811</v>
      </c>
    </row>
    <row r="56" spans="1:39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829">
        <v>8.5861459963507608E-2</v>
      </c>
      <c r="AL56" s="829">
        <v>8.4571371521791033E-2</v>
      </c>
      <c r="AM56" s="829">
        <v>8.5314147178933875E-2</v>
      </c>
    </row>
    <row r="57" spans="1:39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829">
        <v>5.7185073921007988E-2</v>
      </c>
      <c r="AL57" s="829">
        <v>5.6325854861192855E-2</v>
      </c>
      <c r="AM57" s="829">
        <v>5.6820555054719619E-2</v>
      </c>
    </row>
    <row r="58" spans="1:39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833"/>
      <c r="AL58" s="833"/>
      <c r="AM58" s="833"/>
    </row>
    <row r="59" spans="1:39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833"/>
      <c r="AL59" s="833"/>
      <c r="AM59" s="833"/>
    </row>
    <row r="60" spans="1:39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834">
        <v>52218.221236146448</v>
      </c>
      <c r="AL60" s="834">
        <v>51722.657936921896</v>
      </c>
      <c r="AM60" s="834">
        <v>52078.475102040502</v>
      </c>
    </row>
    <row r="61" spans="1:39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834">
        <v>16160.599327758884</v>
      </c>
      <c r="AL61" s="834">
        <v>16009.899280443906</v>
      </c>
      <c r="AM61" s="834">
        <v>16119.131207218157</v>
      </c>
    </row>
    <row r="62" spans="1:39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834">
        <v>85976.078749476772</v>
      </c>
      <c r="AL62" s="834">
        <v>86409.258798660507</v>
      </c>
      <c r="AM62" s="834">
        <v>86577.743172875678</v>
      </c>
    </row>
    <row r="63" spans="1:39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834">
        <v>88108.133545497054</v>
      </c>
      <c r="AL63" s="834">
        <v>87270.1484744872</v>
      </c>
      <c r="AM63" s="834">
        <v>87871.125471526189</v>
      </c>
    </row>
    <row r="64" spans="1:39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834">
        <v>52048.714250710604</v>
      </c>
      <c r="AL64" s="834">
        <v>51554.759612963891</v>
      </c>
      <c r="AM64" s="834">
        <v>51909.421750324036</v>
      </c>
    </row>
    <row r="65" spans="1:39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834">
        <v>220741.49328349918</v>
      </c>
      <c r="AL65" s="834">
        <v>218632.94033411724</v>
      </c>
      <c r="AM65" s="834">
        <v>220141.6251327497</v>
      </c>
    </row>
    <row r="66" spans="1:39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834">
        <v>184684.34451621812</v>
      </c>
      <c r="AL66" s="834">
        <v>182924.02494532379</v>
      </c>
      <c r="AM66" s="834">
        <v>184185.00582754309</v>
      </c>
    </row>
    <row r="67" spans="1:39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834">
        <v>641175.58714423759</v>
      </c>
      <c r="AL67" s="834">
        <v>635050.99019948312</v>
      </c>
      <c r="AM67" s="834">
        <v>639433.18335759686</v>
      </c>
    </row>
    <row r="68" spans="1:39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834">
        <v>605117.90417549328</v>
      </c>
      <c r="AL68" s="834">
        <v>599337.73515247065</v>
      </c>
      <c r="AM68" s="834">
        <v>603473.48765568226</v>
      </c>
    </row>
    <row r="69" spans="1:39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834"/>
      <c r="AL69" s="834"/>
      <c r="AM69" s="10"/>
    </row>
    <row r="70" spans="1:39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834"/>
      <c r="AL70" s="834"/>
      <c r="AM70" s="10"/>
    </row>
    <row r="71" spans="1:39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834"/>
      <c r="AL71" s="834"/>
      <c r="AM71" s="10"/>
    </row>
    <row r="72" spans="1:39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834">
        <v>655076.80527656339</v>
      </c>
      <c r="AL72" s="834">
        <v>655117.28452740062</v>
      </c>
      <c r="AM72" s="834">
        <v>657577.52157985233</v>
      </c>
    </row>
    <row r="73" spans="1:39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834">
        <v>27719.16104159737</v>
      </c>
      <c r="AL73" s="834">
        <v>27467.925045149746</v>
      </c>
      <c r="AM73" s="834">
        <v>27662.899592054688</v>
      </c>
    </row>
    <row r="74" spans="1:39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834">
        <v>381883.88904656132</v>
      </c>
      <c r="AL74" s="834">
        <v>378911.35438604193</v>
      </c>
      <c r="AM74" s="834">
        <v>381422.3758525906</v>
      </c>
    </row>
    <row r="75" spans="1:39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834">
        <v>433518.61943641561</v>
      </c>
      <c r="AL75" s="834">
        <v>429255.41585914744</v>
      </c>
      <c r="AM75" s="834">
        <v>432424.33965364692</v>
      </c>
    </row>
    <row r="76" spans="1:39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834">
        <v>1607.6896094767685</v>
      </c>
      <c r="AL76" s="834">
        <v>1615.7897586605272</v>
      </c>
      <c r="AM76" s="834">
        <v>1618.9402928756801</v>
      </c>
    </row>
    <row r="77" spans="1:39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834">
        <v>229670.50069553644</v>
      </c>
      <c r="AL77" s="834">
        <v>228422.6170705799</v>
      </c>
      <c r="AM77" s="834">
        <v>229739.11054433824</v>
      </c>
    </row>
    <row r="78" spans="1:39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834"/>
      <c r="AL78" s="834"/>
      <c r="AM78" s="10"/>
    </row>
    <row r="79" spans="1:39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834"/>
      <c r="AL79" s="834"/>
      <c r="AM79" s="10"/>
    </row>
    <row r="80" spans="1:39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834"/>
      <c r="AL80" s="834"/>
      <c r="AM80" s="10"/>
    </row>
    <row r="81" spans="1:39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834"/>
      <c r="AL81" s="834"/>
      <c r="AM81" s="10"/>
    </row>
    <row r="82" spans="1:39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834">
        <v>311331.78356908326</v>
      </c>
      <c r="AL82" s="834">
        <v>312900.3910152532</v>
      </c>
      <c r="AM82" s="834">
        <v>313510.49723887816</v>
      </c>
    </row>
    <row r="83" spans="1:39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834">
        <v>16781.521561682712</v>
      </c>
      <c r="AL83" s="834">
        <v>16866.073223507741</v>
      </c>
      <c r="AM83" s="834">
        <v>16898.959396031813</v>
      </c>
    </row>
    <row r="84" spans="1:39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834">
        <v>20091.075067383841</v>
      </c>
      <c r="AL84" s="834">
        <v>20192.301513302635</v>
      </c>
      <c r="AM84" s="834">
        <v>20231.673304378404</v>
      </c>
    </row>
    <row r="85" spans="1:39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834">
        <v>311331.78356908326</v>
      </c>
      <c r="AL85" s="834">
        <v>312900.3910152532</v>
      </c>
      <c r="AM85" s="834">
        <v>313510.49723887816</v>
      </c>
    </row>
    <row r="86" spans="1:39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834">
        <v>661.15984968175087</v>
      </c>
      <c r="AL86" s="834">
        <v>653.58651495335255</v>
      </c>
      <c r="AM86" s="834">
        <v>658.80284244485119</v>
      </c>
    </row>
    <row r="87" spans="1:39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834">
        <v>125.19131310172237</v>
      </c>
      <c r="AL87" s="834">
        <v>125.38511541697605</v>
      </c>
      <c r="AM87" s="834">
        <v>125.77698907593268</v>
      </c>
    </row>
    <row r="88" spans="1:39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834">
        <v>22838.776332722995</v>
      </c>
      <c r="AL88" s="834">
        <v>22577.166832330633</v>
      </c>
      <c r="AM88" s="834">
        <v>22757.357049437614</v>
      </c>
    </row>
    <row r="89" spans="1:39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713"/>
      <c r="AL89" s="713"/>
      <c r="AM89" s="713"/>
    </row>
    <row r="90" spans="1:39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713"/>
      <c r="AL90" s="713"/>
      <c r="AM90" s="713"/>
    </row>
    <row r="91" spans="1:39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713"/>
      <c r="AL91" s="713"/>
      <c r="AM91" s="713"/>
    </row>
    <row r="92" spans="1:39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834">
        <v>92682.633312858932</v>
      </c>
      <c r="AL92" s="834">
        <v>93149.603524118866</v>
      </c>
      <c r="AM92" s="834">
        <v>93331.230503407278</v>
      </c>
    </row>
    <row r="93" spans="1:39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834"/>
      <c r="AL93" s="834"/>
      <c r="AM93" s="834"/>
    </row>
    <row r="94" spans="1:39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834"/>
      <c r="AL94" s="834"/>
      <c r="AM94" s="834"/>
    </row>
    <row r="95" spans="1:39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834"/>
      <c r="AL95" s="834"/>
      <c r="AM95" s="834"/>
    </row>
    <row r="96" spans="1:39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834">
        <v>208870.15958770196</v>
      </c>
      <c r="AL96" s="834">
        <v>209922.52656371699</v>
      </c>
      <c r="AM96" s="834">
        <v>210331.84225526999</v>
      </c>
    </row>
    <row r="97" spans="1:39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713"/>
      <c r="AL97" s="713"/>
      <c r="AM97" s="10"/>
    </row>
    <row r="98" spans="1:39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713"/>
      <c r="AL98" s="10"/>
      <c r="AM98" s="10"/>
    </row>
    <row r="99" spans="1:39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713"/>
      <c r="AL99" s="10"/>
      <c r="AM99" s="10"/>
    </row>
    <row r="100" spans="1:39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713"/>
      <c r="AL100" s="10"/>
      <c r="AM100" s="10"/>
    </row>
    <row r="101" spans="1:39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829">
        <v>5.0450510757639171E-2</v>
      </c>
      <c r="AL101" s="829">
        <v>5.0704699539556294E-2</v>
      </c>
      <c r="AM101" s="829">
        <v>5.0803565676015072E-2</v>
      </c>
    </row>
    <row r="102" spans="1:39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829">
        <v>0.10106918988447049</v>
      </c>
      <c r="AL102" s="829">
        <v>0.10157841474424444</v>
      </c>
      <c r="AM102" s="829">
        <v>0.10177647657095019</v>
      </c>
    </row>
    <row r="103" spans="1:39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829">
        <v>4.0922090959213051</v>
      </c>
      <c r="AL103" s="829">
        <v>4.112827195318542</v>
      </c>
      <c r="AM103" s="829">
        <v>4.120846557200502</v>
      </c>
    </row>
    <row r="104" spans="1:39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829">
        <v>28.773607968773543</v>
      </c>
      <c r="AL104" s="829">
        <v>28.918580304060274</v>
      </c>
      <c r="AM104" s="829">
        <v>28.974966957220595</v>
      </c>
    </row>
    <row r="105" spans="1:39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829">
        <v>0.15151970064210965</v>
      </c>
      <c r="AL105" s="829">
        <v>0.15228311428380076</v>
      </c>
      <c r="AM105" s="829">
        <v>0.15258004224696528</v>
      </c>
    </row>
    <row r="106" spans="1:39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829">
        <v>37.955600926663877</v>
      </c>
      <c r="AL106" s="829">
        <v>38.146835620259523</v>
      </c>
      <c r="AM106" s="829">
        <v>38.221215910255339</v>
      </c>
    </row>
    <row r="107" spans="1:39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713"/>
      <c r="AL107" s="713"/>
      <c r="AM107" s="713"/>
    </row>
    <row r="108" spans="1:39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713"/>
      <c r="AL108" s="713"/>
      <c r="AM108" s="713"/>
    </row>
    <row r="109" spans="1:39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834">
        <v>126869.58108592717</v>
      </c>
      <c r="AL109" s="834">
        <v>127508.79808877353</v>
      </c>
      <c r="AM109" s="834">
        <v>127757.42005766431</v>
      </c>
    </row>
    <row r="110" spans="1:39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834">
        <v>64415.403221641398</v>
      </c>
      <c r="AL110" s="834">
        <v>64729.16422834852</v>
      </c>
      <c r="AM110" s="834">
        <v>64859.018862372868</v>
      </c>
    </row>
    <row r="111" spans="1:39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834">
        <v>1478060.3854523986</v>
      </c>
      <c r="AL111" s="834">
        <v>1485507.41350694</v>
      </c>
      <c r="AM111" s="834">
        <v>1488403.9177755378</v>
      </c>
    </row>
    <row r="112" spans="1:39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834">
        <v>7989.6792203181249</v>
      </c>
      <c r="AL112" s="834">
        <v>8029.9342504143988</v>
      </c>
      <c r="AM112" s="834">
        <v>8045.5913508915864</v>
      </c>
    </row>
    <row r="113" spans="1:39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834">
        <v>2699323.3190544038</v>
      </c>
      <c r="AL113" s="834">
        <v>2656993.585505181</v>
      </c>
      <c r="AM113" s="834">
        <v>2680931.7796502588</v>
      </c>
    </row>
    <row r="114" spans="1:39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834">
        <v>3995.6804520050227</v>
      </c>
      <c r="AL114" s="834">
        <v>4015.8122035328588</v>
      </c>
      <c r="AM114" s="834">
        <v>4023.6424015403936</v>
      </c>
    </row>
    <row r="115" spans="1:39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  <c r="AK115" s="713"/>
      <c r="AL115" s="713"/>
      <c r="AM115" s="10"/>
    </row>
    <row r="116" spans="1:39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  <c r="AK116" s="713"/>
      <c r="AL116" s="10"/>
      <c r="AM116" s="10"/>
    </row>
    <row r="117" spans="1:39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  <c r="AK117" s="713"/>
      <c r="AL117" s="10"/>
      <c r="AM117" s="10"/>
    </row>
    <row r="118" spans="1:39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  <c r="AK118" s="713"/>
      <c r="AL118" s="10"/>
      <c r="AM118" s="10"/>
    </row>
    <row r="119" spans="1:39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  <c r="AK119" s="713"/>
      <c r="AL119" s="10"/>
      <c r="AM119" s="10"/>
    </row>
    <row r="120" spans="1:39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  <c r="AK120" s="10"/>
      <c r="AL120" s="10"/>
      <c r="AM120" s="834"/>
    </row>
    <row r="121" spans="1:39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  <c r="AK121" s="834">
        <v>18480.33315501759</v>
      </c>
      <c r="AL121" s="834">
        <v>18527.072321236727</v>
      </c>
      <c r="AM121" s="834">
        <v>18578.844118629841</v>
      </c>
    </row>
    <row r="122" spans="1:39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  <c r="AK122" s="834">
        <v>6349.4694611755749</v>
      </c>
      <c r="AL122" s="834">
        <v>6353.0755056869766</v>
      </c>
      <c r="AM122" s="834">
        <v>6375.0345520568526</v>
      </c>
    </row>
    <row r="123" spans="1:39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  <c r="AK123" s="834">
        <v>9310.0892601366704</v>
      </c>
      <c r="AL123" s="834">
        <v>9310.5266340955204</v>
      </c>
      <c r="AM123" s="834">
        <v>9344.3480166151494</v>
      </c>
    </row>
    <row r="124" spans="1:39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  <c r="AK124" s="834">
        <v>30183.954399835035</v>
      </c>
      <c r="AL124" s="834">
        <v>30125.69456911457</v>
      </c>
      <c r="AM124" s="834">
        <v>30255.303080448211</v>
      </c>
    </row>
    <row r="125" spans="1:39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  <c r="AK125" s="833"/>
      <c r="AL125" s="833"/>
      <c r="AM125" s="833"/>
    </row>
    <row r="126" spans="1:39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  <c r="AK126" s="833"/>
      <c r="AL126" s="833"/>
      <c r="AM126" s="834"/>
    </row>
    <row r="127" spans="1:39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  <c r="AK127" s="834">
        <v>311331.78356908326</v>
      </c>
      <c r="AL127" s="834">
        <v>312900.3910152532</v>
      </c>
      <c r="AM127" s="834">
        <v>313510.49723887816</v>
      </c>
    </row>
    <row r="128" spans="1:39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  <c r="AK128" s="834">
        <v>16781.521561682712</v>
      </c>
      <c r="AL128" s="834">
        <v>16866.073223507741</v>
      </c>
      <c r="AM128" s="834">
        <v>16898.959396031813</v>
      </c>
    </row>
    <row r="129" spans="1:39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  <c r="AK129" s="834">
        <v>1150.2716452741734</v>
      </c>
      <c r="AL129" s="834">
        <v>1156.0671495018835</v>
      </c>
      <c r="AM129" s="834">
        <v>1158.3212974131436</v>
      </c>
    </row>
    <row r="130" spans="1:39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  <c r="AK130" s="834">
        <v>311181.43106652744</v>
      </c>
      <c r="AL130" s="834">
        <v>311663.15523979848</v>
      </c>
      <c r="AM130" s="834">
        <v>312637.21488475415</v>
      </c>
    </row>
    <row r="131" spans="1:39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  <c r="AK131" s="834">
        <v>661.15984968175087</v>
      </c>
      <c r="AL131" s="834">
        <v>653.58651495335255</v>
      </c>
      <c r="AM131" s="834">
        <v>658.80284244485119</v>
      </c>
    </row>
    <row r="132" spans="1:39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  <c r="AK132" s="834">
        <v>22334.138582064461</v>
      </c>
      <c r="AL132" s="834">
        <v>22229.334651755231</v>
      </c>
      <c r="AM132" s="834">
        <v>22351.414284658909</v>
      </c>
    </row>
    <row r="133" spans="1:39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  <c r="AK133" s="834">
        <v>125.25180137429886</v>
      </c>
      <c r="AL133" s="834">
        <v>125.88286739020511</v>
      </c>
      <c r="AM133" s="834">
        <v>126.12831905165342</v>
      </c>
    </row>
    <row r="134" spans="1:39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  <c r="AK134" s="834">
        <v>20091.075067383841</v>
      </c>
      <c r="AL134" s="834">
        <v>20192.301513302635</v>
      </c>
      <c r="AM134" s="834">
        <v>20231.673304378404</v>
      </c>
    </row>
    <row r="135" spans="1:39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  <c r="AK135" s="713"/>
      <c r="AL135" s="713"/>
      <c r="AM135" s="713"/>
    </row>
    <row r="136" spans="1:39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  <c r="AK136" s="713"/>
      <c r="AL136" s="713"/>
      <c r="AM136" s="834"/>
    </row>
    <row r="137" spans="1:39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  <c r="AK137" s="834">
        <v>655076.80527656339</v>
      </c>
      <c r="AL137" s="834">
        <v>655117.28452740062</v>
      </c>
      <c r="AM137" s="834">
        <v>657577.52157985233</v>
      </c>
    </row>
    <row r="138" spans="1:39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  <c r="AK138" s="834">
        <v>229670.50069553644</v>
      </c>
      <c r="AL138" s="834">
        <v>228422.6170705799</v>
      </c>
      <c r="AM138" s="834">
        <v>229739.11054433824</v>
      </c>
    </row>
    <row r="139" spans="1:39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  <c r="AK139" s="834">
        <v>27719.16104159737</v>
      </c>
      <c r="AL139" s="834">
        <v>27467.925045149746</v>
      </c>
      <c r="AM139" s="834">
        <v>27662.899592054688</v>
      </c>
    </row>
    <row r="140" spans="1:39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  <c r="AK140" s="834">
        <v>381883.88904656132</v>
      </c>
      <c r="AL140" s="834">
        <v>378911.35438604193</v>
      </c>
      <c r="AM140" s="834">
        <v>381422.3758525906</v>
      </c>
    </row>
    <row r="141" spans="1:39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  <c r="AK141" s="834">
        <v>433518.61943641561</v>
      </c>
      <c r="AL141" s="834">
        <v>429255.41585914744</v>
      </c>
      <c r="AM141" s="834">
        <v>432424.33965364692</v>
      </c>
    </row>
    <row r="142" spans="1:39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  <c r="AK142" s="834">
        <v>1607.6896094767685</v>
      </c>
      <c r="AL142" s="834">
        <v>1615.7897586605272</v>
      </c>
      <c r="AM142" s="834">
        <v>1618.9402928756801</v>
      </c>
    </row>
    <row r="143" spans="1:39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  <c r="AK143" s="833"/>
      <c r="AL143" s="833"/>
      <c r="AM143" s="833"/>
    </row>
    <row r="144" spans="1:39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  <c r="AK144" s="833"/>
      <c r="AL144" s="833"/>
      <c r="AM144" s="834"/>
    </row>
    <row r="145" spans="1:39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  <c r="AK145" s="834">
        <v>39307.351497184005</v>
      </c>
      <c r="AL145" s="834">
        <v>39454.406211346846</v>
      </c>
      <c r="AM145" s="834">
        <v>39548.548405291927</v>
      </c>
    </row>
    <row r="146" spans="1:39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  <c r="AK146" s="834">
        <v>157984.09275385516</v>
      </c>
      <c r="AL146" s="834">
        <v>158780.07645146921</v>
      </c>
      <c r="AM146" s="834">
        <v>159089.672462252</v>
      </c>
    </row>
    <row r="147" spans="1:39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  <c r="AK147" s="834">
        <v>25551.206596477401</v>
      </c>
      <c r="AL147" s="834">
        <v>25629.172860075218</v>
      </c>
      <c r="AM147" s="834">
        <v>25696.279795059505</v>
      </c>
    </row>
    <row r="148" spans="1:39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  <c r="AK148" s="834">
        <v>1962714.8987293511</v>
      </c>
      <c r="AL148" s="834">
        <v>1972603.7997903388</v>
      </c>
      <c r="AM148" s="834">
        <v>1976450.0648943658</v>
      </c>
    </row>
    <row r="149" spans="1:39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  <c r="AK149" s="834">
        <v>7781964.3774267724</v>
      </c>
      <c r="AL149" s="834">
        <v>7821172.8614701377</v>
      </c>
      <c r="AM149" s="834">
        <v>7836422.9102902971</v>
      </c>
    </row>
    <row r="150" spans="1:39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  <c r="AK150" s="834">
        <v>31127859.191390783</v>
      </c>
      <c r="AL150" s="834">
        <v>31284693.136037197</v>
      </c>
      <c r="AM150" s="834">
        <v>31345693.334613379</v>
      </c>
    </row>
    <row r="151" spans="1:39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  <c r="AK151" s="834"/>
      <c r="AL151" s="834"/>
      <c r="AM151" s="834"/>
    </row>
    <row r="152" spans="1:39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  <c r="AK152" s="834"/>
      <c r="AL152" s="834"/>
      <c r="AM152" s="833"/>
    </row>
    <row r="153" spans="1:39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  <c r="AK153" s="833"/>
      <c r="AL153" s="833"/>
      <c r="AM153" s="834"/>
    </row>
    <row r="154" spans="1:39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  <c r="AK154" s="834">
        <v>19330.211792190163</v>
      </c>
      <c r="AL154" s="834">
        <v>19384.803685302049</v>
      </c>
      <c r="AM154" s="834">
        <v>19444.124452013042</v>
      </c>
    </row>
    <row r="155" spans="1:39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  <c r="AK155" s="834">
        <v>3657.6620299288406</v>
      </c>
      <c r="AL155" s="834">
        <v>3676.0907166178313</v>
      </c>
      <c r="AM155" s="834">
        <v>3683.2585115110928</v>
      </c>
    </row>
    <row r="156" spans="1:39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  <c r="AK156" s="834">
        <v>4725.8151909607313</v>
      </c>
      <c r="AL156" s="834">
        <v>4703.2517001403412</v>
      </c>
      <c r="AM156" s="834">
        <v>4728.0320419056816</v>
      </c>
    </row>
    <row r="157" spans="1:39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  <c r="AK157" s="713"/>
      <c r="AL157" s="713"/>
      <c r="AM157" s="713"/>
    </row>
    <row r="158" spans="1:39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  <c r="AK158" s="713"/>
      <c r="AL158" s="713"/>
      <c r="AM158" s="834"/>
    </row>
    <row r="159" spans="1:39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  <c r="AK159" s="834">
        <v>164874.4527712485</v>
      </c>
      <c r="AL159" s="834">
        <v>165684.44259090855</v>
      </c>
      <c r="AM159" s="834">
        <v>166014.49461827008</v>
      </c>
    </row>
    <row r="160" spans="1:39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  <c r="AK160" s="834">
        <v>14752.190804085363</v>
      </c>
      <c r="AL160" s="834">
        <v>14805.530316232462</v>
      </c>
      <c r="AM160" s="739">
        <v>14841.483023853403</v>
      </c>
    </row>
    <row r="161" spans="1:39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  <c r="AK161" s="739"/>
      <c r="AL161" s="739"/>
      <c r="AM161" s="739"/>
    </row>
    <row r="162" spans="1:39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  <c r="AK162" s="739"/>
      <c r="AL162" s="739"/>
      <c r="AM162" s="834"/>
    </row>
    <row r="163" spans="1:39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  <c r="AK163" s="834">
        <v>27532.72980066514</v>
      </c>
      <c r="AL163" s="834">
        <v>27612.1404079194</v>
      </c>
      <c r="AM163" s="834">
        <v>27685.994578517129</v>
      </c>
    </row>
    <row r="164" spans="1:39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  <c r="AK164" s="834">
        <v>10423.88795868912</v>
      </c>
      <c r="AL164" s="834">
        <v>10385.362695386188</v>
      </c>
      <c r="AM164" s="834">
        <v>10436.269749214187</v>
      </c>
    </row>
    <row r="165" spans="1:39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  <c r="AK165" s="834">
        <v>2396.2127474066078</v>
      </c>
      <c r="AL165" s="834">
        <v>2387.6911528148239</v>
      </c>
      <c r="AM165" s="834">
        <v>2399.3399225201838</v>
      </c>
    </row>
    <row r="166" spans="1:39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  <c r="AK166" s="834">
        <v>1504.249500352887</v>
      </c>
      <c r="AL166" s="834">
        <v>1505.6369139903341</v>
      </c>
      <c r="AM166" s="834">
        <v>1510.6607386001886</v>
      </c>
    </row>
    <row r="167" spans="1:39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  <c r="AK167" s="834">
        <v>53918.148290010722</v>
      </c>
      <c r="AL167" s="834">
        <v>53971.251403263748</v>
      </c>
      <c r="AM167" s="834">
        <v>54150.195443270888</v>
      </c>
    </row>
    <row r="168" spans="1:39" ht="15.75" customHeight="1">
      <c r="A168" s="490"/>
      <c r="B168" s="490"/>
      <c r="C168" s="490"/>
      <c r="D168" s="490"/>
      <c r="AL168" s="1003"/>
    </row>
    <row r="169" spans="1:39" ht="15.75" customHeight="1">
      <c r="A169" s="490"/>
      <c r="B169" s="490"/>
      <c r="C169" s="490"/>
      <c r="D169" s="490"/>
    </row>
    <row r="170" spans="1:39" ht="15.75" customHeight="1">
      <c r="A170" s="490"/>
      <c r="B170" s="490"/>
      <c r="C170" s="490"/>
      <c r="D170" s="490"/>
    </row>
    <row r="171" spans="1:39" ht="15.75" customHeight="1">
      <c r="A171" s="490"/>
      <c r="B171" s="490"/>
      <c r="C171" s="490"/>
      <c r="D171" s="490"/>
    </row>
    <row r="172" spans="1:39" ht="15.75" customHeight="1">
      <c r="A172" s="490"/>
      <c r="B172" s="490"/>
      <c r="C172" s="490"/>
      <c r="D172" s="490"/>
    </row>
    <row r="173" spans="1:39" ht="15.75" customHeight="1">
      <c r="A173" s="490"/>
      <c r="B173" s="490"/>
      <c r="C173" s="490"/>
      <c r="D173" s="490"/>
    </row>
    <row r="174" spans="1:39" ht="15.75" customHeight="1">
      <c r="A174" s="490"/>
      <c r="B174" s="490"/>
      <c r="C174" s="490"/>
      <c r="D174" s="490"/>
    </row>
    <row r="175" spans="1:39" ht="15.75" customHeight="1">
      <c r="A175" s="490"/>
      <c r="B175" s="490"/>
      <c r="C175" s="490"/>
      <c r="D175" s="490"/>
    </row>
    <row r="176" spans="1:39" ht="15.75" customHeight="1">
      <c r="A176" s="490"/>
      <c r="B176" s="490"/>
      <c r="C176" s="490"/>
      <c r="D176" s="490"/>
    </row>
    <row r="177" spans="1:4" ht="15.75" customHeight="1">
      <c r="A177" s="490"/>
      <c r="B177" s="490"/>
      <c r="C177" s="490"/>
      <c r="D177" s="490"/>
    </row>
    <row r="178" spans="1:4" ht="15.75" customHeight="1">
      <c r="A178" s="490"/>
      <c r="B178" s="490"/>
      <c r="C178" s="490"/>
      <c r="D178" s="490"/>
    </row>
    <row r="179" spans="1:4" ht="15.75" customHeight="1">
      <c r="A179" s="490"/>
      <c r="B179" s="490"/>
      <c r="C179" s="490"/>
      <c r="D179" s="490"/>
    </row>
    <row r="180" spans="1:4" ht="15.75" customHeight="1">
      <c r="A180" s="490"/>
      <c r="B180" s="490"/>
      <c r="C180" s="490"/>
      <c r="D180" s="490"/>
    </row>
    <row r="181" spans="1:4" ht="15.75" customHeight="1">
      <c r="A181" s="490"/>
      <c r="B181" s="490"/>
      <c r="C181" s="490"/>
      <c r="D181" s="490"/>
    </row>
    <row r="182" spans="1:4" ht="15.75" customHeight="1">
      <c r="A182" s="490"/>
      <c r="B182" s="490"/>
      <c r="C182" s="490"/>
      <c r="D182" s="490"/>
    </row>
    <row r="183" spans="1:4" ht="15.75" customHeight="1">
      <c r="A183" s="490"/>
      <c r="B183" s="490"/>
      <c r="C183" s="490"/>
      <c r="D183" s="490"/>
    </row>
    <row r="184" spans="1:4" ht="15.75" customHeight="1">
      <c r="A184" s="490"/>
      <c r="B184" s="490"/>
      <c r="C184" s="490"/>
      <c r="D184" s="490"/>
    </row>
    <row r="185" spans="1:4" ht="15.75" customHeight="1">
      <c r="A185" s="102"/>
    </row>
    <row r="186" spans="1:4" ht="15.75" customHeight="1">
      <c r="A186" s="102"/>
    </row>
    <row r="187" spans="1:4" ht="15.75" customHeight="1">
      <c r="A187" s="102"/>
    </row>
    <row r="188" spans="1:4" ht="15.75" customHeight="1">
      <c r="A188" s="102"/>
    </row>
    <row r="189" spans="1:4" ht="15.75" customHeight="1">
      <c r="A189" s="102"/>
    </row>
    <row r="190" spans="1:4" ht="15.75" customHeight="1">
      <c r="A190" s="102"/>
    </row>
    <row r="191" spans="1:4" ht="15.75" customHeight="1">
      <c r="A191" s="102"/>
    </row>
    <row r="192" spans="1:4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159"/>
  <sheetViews>
    <sheetView showGridLines="0" topLeftCell="DG1" workbookViewId="0">
      <selection activeCell="DO9" sqref="DO9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0.83203125" customWidth="1"/>
    <col min="116" max="116" width="11.58203125" customWidth="1"/>
    <col min="117" max="117" width="11.25" customWidth="1"/>
    <col min="118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17" ht="66.75" customHeight="1">
      <c r="A1" s="1211" t="s">
        <v>1323</v>
      </c>
      <c r="B1" s="1124"/>
      <c r="CB1" s="491" t="s">
        <v>1324</v>
      </c>
    </row>
    <row r="2" spans="1:117" ht="15.75" customHeight="1">
      <c r="A2" s="492" t="s">
        <v>1325</v>
      </c>
      <c r="B2" s="493"/>
    </row>
    <row r="3" spans="1:117" ht="38.25" customHeight="1">
      <c r="A3" s="494" t="s">
        <v>148</v>
      </c>
      <c r="B3" s="495" t="s">
        <v>1326</v>
      </c>
      <c r="C3" s="1210" t="s">
        <v>1327</v>
      </c>
      <c r="D3" s="1210" t="s">
        <v>1328</v>
      </c>
      <c r="E3" s="1210" t="s">
        <v>1329</v>
      </c>
      <c r="F3" s="1210" t="s">
        <v>1330</v>
      </c>
      <c r="G3" s="1210" t="s">
        <v>1331</v>
      </c>
      <c r="H3" s="1210" t="s">
        <v>1332</v>
      </c>
      <c r="I3" s="1210" t="s">
        <v>1333</v>
      </c>
      <c r="J3" s="1210" t="s">
        <v>1334</v>
      </c>
      <c r="K3" s="1210" t="s">
        <v>1335</v>
      </c>
      <c r="L3" s="1210" t="s">
        <v>1336</v>
      </c>
      <c r="M3" s="1210" t="s">
        <v>1337</v>
      </c>
      <c r="N3" s="1210" t="s">
        <v>1338</v>
      </c>
      <c r="O3" s="1210" t="s">
        <v>1339</v>
      </c>
      <c r="P3" s="1210" t="s">
        <v>1340</v>
      </c>
      <c r="Q3" s="1210" t="s">
        <v>1341</v>
      </c>
      <c r="R3" s="1210" t="s">
        <v>1342</v>
      </c>
      <c r="S3" s="1210" t="s">
        <v>1343</v>
      </c>
      <c r="T3" s="1210" t="s">
        <v>1344</v>
      </c>
      <c r="U3" s="1210" t="s">
        <v>1345</v>
      </c>
      <c r="V3" s="1210" t="s">
        <v>1346</v>
      </c>
      <c r="W3" s="1210" t="s">
        <v>1347</v>
      </c>
      <c r="X3" s="1210" t="s">
        <v>1348</v>
      </c>
      <c r="Y3" s="1210" t="s">
        <v>1349</v>
      </c>
      <c r="Z3" s="1210" t="s">
        <v>1350</v>
      </c>
      <c r="AA3" s="1210" t="s">
        <v>1351</v>
      </c>
      <c r="AB3" s="1210" t="s">
        <v>1352</v>
      </c>
      <c r="AC3" s="1210" t="s">
        <v>1353</v>
      </c>
      <c r="AD3" s="1210" t="s">
        <v>1354</v>
      </c>
      <c r="AE3" s="1210" t="s">
        <v>1355</v>
      </c>
      <c r="AF3" s="1210" t="s">
        <v>1356</v>
      </c>
      <c r="AG3" s="1210" t="s">
        <v>1357</v>
      </c>
      <c r="AH3" s="1210" t="s">
        <v>1358</v>
      </c>
      <c r="AI3" s="1210" t="s">
        <v>1359</v>
      </c>
      <c r="AJ3" s="1210" t="s">
        <v>1360</v>
      </c>
      <c r="AK3" s="1210" t="s">
        <v>1361</v>
      </c>
      <c r="AL3" s="1210" t="s">
        <v>1362</v>
      </c>
      <c r="AM3" s="1210" t="s">
        <v>1363</v>
      </c>
      <c r="AN3" s="1210" t="s">
        <v>1364</v>
      </c>
      <c r="AO3" s="1210" t="s">
        <v>1365</v>
      </c>
      <c r="AP3" s="1210" t="s">
        <v>1366</v>
      </c>
      <c r="AQ3" s="1210" t="s">
        <v>1367</v>
      </c>
      <c r="AR3" s="1210" t="s">
        <v>1368</v>
      </c>
      <c r="AS3" s="1210" t="s">
        <v>1369</v>
      </c>
      <c r="AT3" s="1210" t="s">
        <v>1370</v>
      </c>
      <c r="AU3" s="1210" t="s">
        <v>1371</v>
      </c>
      <c r="AV3" s="1210" t="s">
        <v>1372</v>
      </c>
      <c r="AW3" s="1210" t="s">
        <v>1373</v>
      </c>
      <c r="AX3" s="1210" t="s">
        <v>1374</v>
      </c>
      <c r="AY3" s="1210" t="s">
        <v>1375</v>
      </c>
      <c r="AZ3" s="1210" t="s">
        <v>1376</v>
      </c>
      <c r="BA3" s="1210" t="s">
        <v>1377</v>
      </c>
      <c r="BB3" s="1210" t="s">
        <v>1378</v>
      </c>
      <c r="BC3" s="1210" t="s">
        <v>1379</v>
      </c>
      <c r="BD3" s="1210" t="s">
        <v>1380</v>
      </c>
      <c r="BE3" s="1210" t="s">
        <v>1381</v>
      </c>
      <c r="BF3" s="1210" t="s">
        <v>1382</v>
      </c>
      <c r="BG3" s="1210" t="s">
        <v>1383</v>
      </c>
      <c r="BH3" s="1210" t="s">
        <v>1384</v>
      </c>
      <c r="BI3" s="1210" t="s">
        <v>1385</v>
      </c>
      <c r="BJ3" s="1210" t="s">
        <v>1386</v>
      </c>
      <c r="BK3" s="1210" t="s">
        <v>1387</v>
      </c>
      <c r="BL3" s="1210" t="s">
        <v>1388</v>
      </c>
      <c r="BM3" s="1210" t="s">
        <v>1389</v>
      </c>
      <c r="BN3" s="1210" t="s">
        <v>1390</v>
      </c>
      <c r="BO3" s="1210" t="s">
        <v>1391</v>
      </c>
      <c r="BP3" s="1210" t="s">
        <v>1392</v>
      </c>
      <c r="BQ3" s="1210" t="s">
        <v>1393</v>
      </c>
      <c r="BR3" s="1210" t="s">
        <v>1394</v>
      </c>
      <c r="BS3" s="1210" t="s">
        <v>1395</v>
      </c>
      <c r="BT3" s="1210" t="s">
        <v>1396</v>
      </c>
      <c r="BU3" s="1210" t="s">
        <v>1397</v>
      </c>
      <c r="BV3" s="1210" t="s">
        <v>1398</v>
      </c>
      <c r="BW3" s="1210" t="s">
        <v>1399</v>
      </c>
      <c r="BX3" s="1210" t="s">
        <v>1400</v>
      </c>
      <c r="BY3" s="1210" t="s">
        <v>1401</v>
      </c>
      <c r="BZ3" s="1210" t="s">
        <v>1402</v>
      </c>
      <c r="CA3" s="1210" t="s">
        <v>1403</v>
      </c>
      <c r="CB3" s="1210" t="s">
        <v>1404</v>
      </c>
      <c r="CC3" s="1210" t="s">
        <v>1405</v>
      </c>
      <c r="CD3" s="1210" t="s">
        <v>1406</v>
      </c>
      <c r="CE3" s="1210" t="s">
        <v>1407</v>
      </c>
      <c r="CF3" s="1210" t="s">
        <v>1408</v>
      </c>
      <c r="CG3" s="1210" t="s">
        <v>1409</v>
      </c>
      <c r="CH3" s="1210" t="s">
        <v>1410</v>
      </c>
      <c r="CI3" s="1210" t="s">
        <v>1411</v>
      </c>
      <c r="CJ3" s="1210" t="s">
        <v>1412</v>
      </c>
      <c r="CK3" s="1210" t="s">
        <v>1413</v>
      </c>
      <c r="CL3" s="1210" t="s">
        <v>1414</v>
      </c>
      <c r="CM3" s="1210" t="s">
        <v>1415</v>
      </c>
      <c r="CN3" s="1210" t="s">
        <v>1416</v>
      </c>
      <c r="CO3" s="1210" t="s">
        <v>1417</v>
      </c>
      <c r="CP3" s="1210" t="s">
        <v>1418</v>
      </c>
      <c r="CQ3" s="1210" t="s">
        <v>1419</v>
      </c>
      <c r="CR3" s="1210" t="s">
        <v>1420</v>
      </c>
      <c r="CS3" s="1210" t="s">
        <v>1421</v>
      </c>
      <c r="CT3" s="1210" t="s">
        <v>1422</v>
      </c>
      <c r="CU3" s="1210" t="s">
        <v>1423</v>
      </c>
      <c r="CV3" s="1210" t="s">
        <v>1424</v>
      </c>
      <c r="CW3" s="1210" t="s">
        <v>1425</v>
      </c>
      <c r="CX3" s="1210" t="s">
        <v>1426</v>
      </c>
      <c r="CY3" s="1210" t="s">
        <v>1427</v>
      </c>
      <c r="CZ3" s="1210" t="s">
        <v>1428</v>
      </c>
      <c r="DA3" s="1210" t="s">
        <v>1429</v>
      </c>
      <c r="DB3" s="1210" t="s">
        <v>1430</v>
      </c>
      <c r="DC3" s="1210" t="s">
        <v>1431</v>
      </c>
      <c r="DD3" s="1210" t="s">
        <v>1432</v>
      </c>
      <c r="DE3" s="1212" t="s">
        <v>1433</v>
      </c>
      <c r="DF3" s="1203" t="s">
        <v>1801</v>
      </c>
      <c r="DG3" s="1203" t="s">
        <v>1809</v>
      </c>
      <c r="DH3" s="1203" t="s">
        <v>1818</v>
      </c>
      <c r="DI3" s="1203" t="s">
        <v>1824</v>
      </c>
      <c r="DJ3" s="1203" t="s">
        <v>1842</v>
      </c>
      <c r="DK3" s="1203" t="s">
        <v>1895</v>
      </c>
      <c r="DL3" s="1203" t="s">
        <v>1904</v>
      </c>
      <c r="DM3" s="1260" t="s">
        <v>2038</v>
      </c>
    </row>
    <row r="4" spans="1:117" ht="15.75" customHeight="1">
      <c r="A4" s="496"/>
      <c r="B4" s="497" t="s">
        <v>1434</v>
      </c>
      <c r="C4" s="1122"/>
      <c r="D4" s="1122"/>
      <c r="E4" s="1122"/>
      <c r="F4" s="1122"/>
      <c r="G4" s="1122"/>
      <c r="H4" s="1122"/>
      <c r="I4" s="1122"/>
      <c r="J4" s="1122"/>
      <c r="K4" s="1122"/>
      <c r="L4" s="1122"/>
      <c r="M4" s="1122"/>
      <c r="N4" s="1122"/>
      <c r="O4" s="1122"/>
      <c r="P4" s="1122"/>
      <c r="Q4" s="1122"/>
      <c r="R4" s="1122"/>
      <c r="S4" s="1122"/>
      <c r="T4" s="1122"/>
      <c r="U4" s="1122"/>
      <c r="V4" s="1122"/>
      <c r="W4" s="1122"/>
      <c r="X4" s="1122"/>
      <c r="Y4" s="1122"/>
      <c r="Z4" s="1122"/>
      <c r="AA4" s="1122"/>
      <c r="AB4" s="1122"/>
      <c r="AC4" s="1122"/>
      <c r="AD4" s="1122"/>
      <c r="AE4" s="1122"/>
      <c r="AF4" s="1122"/>
      <c r="AG4" s="1122"/>
      <c r="AH4" s="1122"/>
      <c r="AI4" s="1122"/>
      <c r="AJ4" s="1122"/>
      <c r="AK4" s="1122"/>
      <c r="AL4" s="1122"/>
      <c r="AM4" s="1122"/>
      <c r="AN4" s="1122"/>
      <c r="AO4" s="1122"/>
      <c r="AP4" s="1122"/>
      <c r="AQ4" s="1122"/>
      <c r="AR4" s="1122"/>
      <c r="AS4" s="1122"/>
      <c r="AT4" s="1122"/>
      <c r="AU4" s="1122"/>
      <c r="AV4" s="1122"/>
      <c r="AW4" s="1122"/>
      <c r="AX4" s="1122"/>
      <c r="AY4" s="1122"/>
      <c r="AZ4" s="1122"/>
      <c r="BA4" s="1122"/>
      <c r="BB4" s="1122"/>
      <c r="BC4" s="1122"/>
      <c r="BD4" s="1122"/>
      <c r="BE4" s="1122"/>
      <c r="BF4" s="1122"/>
      <c r="BG4" s="1122"/>
      <c r="BH4" s="1122"/>
      <c r="BI4" s="1122"/>
      <c r="BJ4" s="1122"/>
      <c r="BK4" s="1122"/>
      <c r="BL4" s="1122"/>
      <c r="BM4" s="1122"/>
      <c r="BN4" s="1122"/>
      <c r="BO4" s="1122"/>
      <c r="BP4" s="1122"/>
      <c r="BQ4" s="1122"/>
      <c r="BR4" s="1122"/>
      <c r="BS4" s="1122"/>
      <c r="BT4" s="1122"/>
      <c r="BU4" s="1122"/>
      <c r="BV4" s="1122"/>
      <c r="BW4" s="1122"/>
      <c r="BX4" s="1122"/>
      <c r="BY4" s="1122"/>
      <c r="BZ4" s="1122"/>
      <c r="CA4" s="1122"/>
      <c r="CB4" s="1122"/>
      <c r="CC4" s="1122"/>
      <c r="CD4" s="1122"/>
      <c r="CE4" s="1122"/>
      <c r="CF4" s="1122"/>
      <c r="CG4" s="1122"/>
      <c r="CH4" s="1122"/>
      <c r="CI4" s="1122"/>
      <c r="CJ4" s="1122"/>
      <c r="CK4" s="1122"/>
      <c r="CL4" s="1122"/>
      <c r="CM4" s="1122"/>
      <c r="CN4" s="1122"/>
      <c r="CO4" s="1122"/>
      <c r="CP4" s="1122"/>
      <c r="CQ4" s="1122"/>
      <c r="CR4" s="1122"/>
      <c r="CS4" s="1122"/>
      <c r="CT4" s="1122"/>
      <c r="CU4" s="1122"/>
      <c r="CV4" s="1122"/>
      <c r="CW4" s="1122"/>
      <c r="CX4" s="1122"/>
      <c r="CY4" s="1122"/>
      <c r="CZ4" s="1122"/>
      <c r="DA4" s="1122"/>
      <c r="DB4" s="1122"/>
      <c r="DC4" s="1122"/>
      <c r="DD4" s="1122"/>
      <c r="DE4" s="1114"/>
      <c r="DF4" s="1100"/>
      <c r="DG4" s="1100"/>
      <c r="DH4" s="1100"/>
      <c r="DI4" s="1100"/>
      <c r="DJ4" s="1100"/>
      <c r="DK4" s="1100"/>
      <c r="DL4" s="1100"/>
      <c r="DM4" s="1100"/>
    </row>
    <row r="5" spans="1:117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3">
        <v>0.18303732983103779</v>
      </c>
      <c r="DI5" s="734">
        <v>0.18159048470954905</v>
      </c>
      <c r="DJ5" s="734">
        <v>0.18598807415554583</v>
      </c>
      <c r="DK5" s="734">
        <v>0.18472221678608086</v>
      </c>
      <c r="DL5" s="734">
        <v>0.1825617786269832</v>
      </c>
      <c r="DM5" s="734">
        <v>0.1839558297519738</v>
      </c>
    </row>
    <row r="6" spans="1:117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3">
        <v>0.13731955898314008</v>
      </c>
      <c r="DI6" s="734">
        <v>0.13623409661225025</v>
      </c>
      <c r="DJ6" s="734">
        <v>0.13953328724112701</v>
      </c>
      <c r="DK6" s="734">
        <v>0.13858360678047482</v>
      </c>
      <c r="DL6" s="734">
        <v>0.13696278759844518</v>
      </c>
      <c r="DM6" s="734">
        <v>0.13800864248422379</v>
      </c>
    </row>
    <row r="7" spans="1:117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3">
        <v>9.1601788135242349E-2</v>
      </c>
      <c r="DI7" s="734">
        <v>9.087770851495143E-2</v>
      </c>
      <c r="DJ7" s="734">
        <v>9.3078500326708211E-2</v>
      </c>
      <c r="DK7" s="734">
        <v>9.244499677486881E-2</v>
      </c>
      <c r="DL7" s="734">
        <v>9.1363796569907146E-2</v>
      </c>
      <c r="DM7" s="734">
        <v>9.2061455216473728E-2</v>
      </c>
    </row>
    <row r="8" spans="1:117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3"/>
      <c r="DI8" s="734"/>
      <c r="DJ8" s="734"/>
      <c r="DK8" s="734"/>
      <c r="DL8" s="734"/>
      <c r="DM8" s="734"/>
    </row>
    <row r="9" spans="1:117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3">
        <v>0.18187360475490946</v>
      </c>
      <c r="DI9" s="734">
        <v>0.18043595846707236</v>
      </c>
      <c r="DJ9" s="734">
        <v>0.18480558867045152</v>
      </c>
      <c r="DK9" s="734">
        <v>0.18354777944048359</v>
      </c>
      <c r="DL9" s="734">
        <v>0.1814010770371659</v>
      </c>
      <c r="DM9" s="734">
        <v>0.18278626498515832</v>
      </c>
    </row>
    <row r="10" spans="1:117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3">
        <v>0.13632208034645865</v>
      </c>
      <c r="DI10" s="734">
        <v>0.13524450269012736</v>
      </c>
      <c r="DJ10" s="734">
        <v>0.13851972825390332</v>
      </c>
      <c r="DK10" s="734">
        <v>0.13757694619853433</v>
      </c>
      <c r="DL10" s="734">
        <v>0.13596790052145888</v>
      </c>
      <c r="DM10" s="734">
        <v>0.13700615839838196</v>
      </c>
    </row>
    <row r="11" spans="1:117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3">
        <v>9.0936802377454731E-2</v>
      </c>
      <c r="DI11" s="734">
        <v>9.021797923353618E-2</v>
      </c>
      <c r="DJ11" s="734">
        <v>9.240279433522576E-2</v>
      </c>
      <c r="DK11" s="734">
        <v>9.1773889720241794E-2</v>
      </c>
      <c r="DL11" s="734">
        <v>9.0700538518582952E-2</v>
      </c>
      <c r="DM11" s="734">
        <v>9.139313249257916E-2</v>
      </c>
    </row>
    <row r="12" spans="1:117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04">
        <v>0</v>
      </c>
      <c r="DI12" s="735">
        <v>0</v>
      </c>
      <c r="DJ12" s="735">
        <v>0</v>
      </c>
      <c r="DK12" s="735">
        <v>0</v>
      </c>
      <c r="DL12" s="735">
        <v>0</v>
      </c>
      <c r="DM12" s="735">
        <v>0</v>
      </c>
    </row>
    <row r="13" spans="1:117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04">
        <v>0</v>
      </c>
      <c r="DI13" s="735">
        <v>0</v>
      </c>
      <c r="DJ13" s="735">
        <v>0</v>
      </c>
      <c r="DK13" s="735">
        <v>0</v>
      </c>
      <c r="DL13" s="735">
        <v>0</v>
      </c>
      <c r="DM13" s="735">
        <v>0</v>
      </c>
    </row>
    <row r="14" spans="1:117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3"/>
      <c r="DI14" s="734"/>
      <c r="DJ14" s="734"/>
      <c r="DK14" s="734"/>
      <c r="DL14" s="735">
        <v>0</v>
      </c>
      <c r="DM14" s="735">
        <v>0</v>
      </c>
    </row>
    <row r="15" spans="1:117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04">
        <v>875.50009570622638</v>
      </c>
      <c r="DI15" s="735">
        <v>868.58833745962261</v>
      </c>
      <c r="DJ15" s="735">
        <v>891.32770388248571</v>
      </c>
      <c r="DK15" s="735">
        <v>882.73206045491133</v>
      </c>
      <c r="DL15" s="735">
        <v>869.19104167828402</v>
      </c>
      <c r="DM15" s="735">
        <v>876.94958233612556</v>
      </c>
    </row>
    <row r="16" spans="1:117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3"/>
      <c r="DI16" s="734"/>
      <c r="DJ16" s="734"/>
      <c r="DK16" s="734"/>
      <c r="DL16" s="734"/>
      <c r="DM16" s="734"/>
    </row>
    <row r="17" spans="1:117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04">
        <v>2743.4130934326017</v>
      </c>
      <c r="DI17" s="735">
        <v>2743.8155351713535</v>
      </c>
      <c r="DJ17" s="735">
        <v>2784.9013199379651</v>
      </c>
      <c r="DK17" s="735">
        <v>2768.9081274827004</v>
      </c>
      <c r="DL17" s="735">
        <v>2751.0633939896843</v>
      </c>
      <c r="DM17" s="735">
        <v>2767.5717399893369</v>
      </c>
    </row>
    <row r="18" spans="1:117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04">
        <v>219.49787564766834</v>
      </c>
      <c r="DI18" s="735">
        <v>217.45119170984455</v>
      </c>
      <c r="DJ18" s="735">
        <v>223.43564766839376</v>
      </c>
      <c r="DK18" s="735">
        <v>221.34108808290154</v>
      </c>
      <c r="DL18" s="735">
        <v>217.87010362694301</v>
      </c>
      <c r="DM18" s="735">
        <v>219.83300518134712</v>
      </c>
    </row>
    <row r="19" spans="1:117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04">
        <v>24.69003574853954</v>
      </c>
      <c r="DI19" s="735">
        <v>24.899211788298892</v>
      </c>
      <c r="DJ19" s="735">
        <v>25.175207951870259</v>
      </c>
      <c r="DK19" s="735">
        <v>24.855633446682365</v>
      </c>
      <c r="DL19" s="735">
        <v>24.570921614787689</v>
      </c>
      <c r="DM19" s="735">
        <v>24.767024152062081</v>
      </c>
    </row>
    <row r="20" spans="1:117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04">
        <v>1852.1639416854175</v>
      </c>
      <c r="DI20" s="735">
        <v>1853.6760301675138</v>
      </c>
      <c r="DJ20" s="735">
        <v>1887.2032362829182</v>
      </c>
      <c r="DK20" s="735">
        <v>1865.9258600344795</v>
      </c>
      <c r="DL20" s="735">
        <v>1841.1725085868381</v>
      </c>
      <c r="DM20" s="735">
        <v>1856.6772398072721</v>
      </c>
    </row>
    <row r="21" spans="1:117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  <c r="DK21" s="713"/>
      <c r="DL21" s="735"/>
      <c r="DM21" s="735"/>
    </row>
    <row r="22" spans="1:117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04">
        <v>4331.1918752886959</v>
      </c>
      <c r="DI22" s="735">
        <v>4327.669608905022</v>
      </c>
      <c r="DJ22" s="735">
        <v>4387.1495073596943</v>
      </c>
      <c r="DK22" s="735">
        <v>4376.2680631153626</v>
      </c>
      <c r="DL22" s="735">
        <v>4364.4894257598098</v>
      </c>
      <c r="DM22" s="735">
        <v>4384.840822509248</v>
      </c>
    </row>
    <row r="23" spans="1:117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04">
        <v>4281.0943713667239</v>
      </c>
      <c r="DI23" s="735">
        <v>4278.0178010727568</v>
      </c>
      <c r="DJ23" s="735">
        <v>4336.099519539006</v>
      </c>
      <c r="DK23" s="735">
        <v>4325.7774925731437</v>
      </c>
      <c r="DL23" s="735">
        <v>4314.8907515863511</v>
      </c>
      <c r="DM23" s="735">
        <v>4334.7585417747541</v>
      </c>
    </row>
    <row r="24" spans="1:117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04">
        <v>5109.9945417468534</v>
      </c>
      <c r="DI24" s="735">
        <v>5105.2645052147946</v>
      </c>
      <c r="DJ24" s="735">
        <v>5172.1628856936222</v>
      </c>
      <c r="DK24" s="735">
        <v>5165.0737923322522</v>
      </c>
      <c r="DL24" s="735">
        <v>5158.3010377168466</v>
      </c>
      <c r="DM24" s="735">
        <v>5179.8574797391693</v>
      </c>
    </row>
    <row r="25" spans="1:117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04">
        <v>22498.798420328614</v>
      </c>
      <c r="DI25" s="735">
        <v>22459.781990088679</v>
      </c>
      <c r="DJ25" s="735">
        <v>22710.129148230684</v>
      </c>
      <c r="DK25" s="735">
        <v>22772.566891863687</v>
      </c>
      <c r="DL25" s="735">
        <v>22855.125824871833</v>
      </c>
      <c r="DM25" s="735">
        <v>22910.998638403202</v>
      </c>
    </row>
    <row r="26" spans="1:117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05"/>
      <c r="DI26" s="736"/>
      <c r="DJ26" s="736"/>
      <c r="DK26" s="736"/>
      <c r="DL26" s="736"/>
      <c r="DM26" s="736"/>
    </row>
    <row r="27" spans="1:117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04">
        <v>11815.89676501802</v>
      </c>
      <c r="DI27" s="735">
        <v>11787.141668212947</v>
      </c>
      <c r="DJ27" s="735">
        <v>11924.203104223636</v>
      </c>
      <c r="DK27" s="735">
        <v>11961.387090141676</v>
      </c>
      <c r="DL27" s="735">
        <v>12006.38654793344</v>
      </c>
      <c r="DM27" s="735">
        <v>12034.950497313792</v>
      </c>
    </row>
    <row r="28" spans="1:117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04">
        <v>6268.7894264135593</v>
      </c>
      <c r="DI28" s="735">
        <v>6251.041444805046</v>
      </c>
      <c r="DJ28" s="735">
        <v>6329.400220966726</v>
      </c>
      <c r="DK28" s="735">
        <v>6344.5634515966394</v>
      </c>
      <c r="DL28" s="735">
        <v>6361.2722205092914</v>
      </c>
      <c r="DM28" s="735">
        <v>6378.8241330806886</v>
      </c>
    </row>
    <row r="29" spans="1:117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04">
        <v>30223.716701871854</v>
      </c>
      <c r="DI29" s="735">
        <v>30166.534940391753</v>
      </c>
      <c r="DJ29" s="735">
        <v>30500.498832930585</v>
      </c>
      <c r="DK29" s="735">
        <v>30595.18481677242</v>
      </c>
      <c r="DL29" s="735">
        <v>30717.809867539214</v>
      </c>
      <c r="DM29" s="735">
        <v>30788.713230595858</v>
      </c>
    </row>
    <row r="30" spans="1:117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06">
        <v>2530.8592105647585</v>
      </c>
      <c r="DI30" s="737">
        <v>2532.0638500316772</v>
      </c>
      <c r="DJ30" s="737">
        <v>2570.1045076807191</v>
      </c>
      <c r="DK30" s="737">
        <v>2553.8685783665333</v>
      </c>
      <c r="DL30" s="735">
        <v>2535.9189182806763</v>
      </c>
      <c r="DM30" s="735">
        <v>2551.6773729974216</v>
      </c>
    </row>
    <row r="31" spans="1:117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04"/>
      <c r="DI31" s="735"/>
      <c r="DJ31" s="735"/>
      <c r="DK31" s="735"/>
      <c r="DL31" s="735"/>
      <c r="DM31" s="735"/>
    </row>
    <row r="32" spans="1:117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3"/>
      <c r="DI32" s="734"/>
      <c r="DJ32" s="734"/>
      <c r="DK32" s="734"/>
      <c r="DL32" s="734"/>
      <c r="DM32" s="734"/>
    </row>
    <row r="33" spans="1:117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04">
        <v>10429.35230961703</v>
      </c>
      <c r="DI33" s="735">
        <v>10414.789191558371</v>
      </c>
      <c r="DJ33" s="735">
        <v>10536.213643934014</v>
      </c>
      <c r="DK33" s="735">
        <v>10551.747764494823</v>
      </c>
      <c r="DL33" s="735">
        <v>10574.328717319064</v>
      </c>
      <c r="DM33" s="735">
        <v>10605.710741703357</v>
      </c>
    </row>
    <row r="34" spans="1:117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3">
        <v>8.3041454051478851</v>
      </c>
      <c r="DI34" s="734">
        <v>8.2871169446351161</v>
      </c>
      <c r="DJ34" s="734">
        <v>8.3762461242537132</v>
      </c>
      <c r="DK34" s="734">
        <v>8.4081995691673548</v>
      </c>
      <c r="DL34" s="734">
        <v>8.4489790634054796</v>
      </c>
      <c r="DM34" s="734">
        <v>8.465988191904918</v>
      </c>
    </row>
    <row r="35" spans="1:117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04">
        <v>2848.5575339549346</v>
      </c>
      <c r="DI35" s="735">
        <v>2841.3106709528538</v>
      </c>
      <c r="DJ35" s="735">
        <v>2875.0653972481132</v>
      </c>
      <c r="DK35" s="735">
        <v>2883.4535890788297</v>
      </c>
      <c r="DL35" s="735">
        <v>2893.3970625313655</v>
      </c>
      <c r="DM35" s="735">
        <v>2900.5861048709867</v>
      </c>
    </row>
    <row r="36" spans="1:117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3"/>
      <c r="DI36" s="734"/>
      <c r="DJ36" s="734"/>
      <c r="DK36" s="734"/>
      <c r="DL36" s="734"/>
      <c r="DM36" s="734"/>
    </row>
    <row r="37" spans="1:117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3"/>
      <c r="DI37" s="734"/>
      <c r="DJ37" s="734"/>
      <c r="DK37" s="734"/>
      <c r="DL37" s="734"/>
      <c r="DM37" s="734"/>
    </row>
    <row r="38" spans="1:117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  <c r="DK38" s="868"/>
      <c r="DL38" s="868"/>
      <c r="DM38" s="868"/>
    </row>
    <row r="39" spans="1:117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3">
        <v>0.11455016180481052</v>
      </c>
      <c r="DI39" s="734">
        <v>0.1136069387494523</v>
      </c>
      <c r="DJ39" s="734">
        <v>0.11644512163660059</v>
      </c>
      <c r="DK39" s="734">
        <v>0.11558314451128487</v>
      </c>
      <c r="DL39" s="734">
        <v>0.11412429689956541</v>
      </c>
      <c r="DM39" s="734">
        <v>0.11503209509544228</v>
      </c>
    </row>
    <row r="40" spans="1:117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3">
        <v>8.5954185272985539E-2</v>
      </c>
      <c r="DI40" s="734">
        <v>8.5246425737977985E-2</v>
      </c>
      <c r="DJ40" s="734">
        <v>8.7376092722964455E-2</v>
      </c>
      <c r="DK40" s="734">
        <v>8.6729297115144086E-2</v>
      </c>
      <c r="DL40" s="734">
        <v>8.5634632071226874E-2</v>
      </c>
      <c r="DM40" s="734">
        <v>8.6315810107900806E-2</v>
      </c>
    </row>
    <row r="41" spans="1:117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3">
        <v>5.719195306364995E-2</v>
      </c>
      <c r="DI41" s="734">
        <v>5.6721026022948595E-2</v>
      </c>
      <c r="DJ41" s="734">
        <v>5.8138057827272285E-2</v>
      </c>
      <c r="DK41" s="734">
        <v>5.7707694792281557E-2</v>
      </c>
      <c r="DL41" s="734">
        <v>5.6979329656677069E-2</v>
      </c>
      <c r="DM41" s="734">
        <v>5.7432569975082941E-2</v>
      </c>
    </row>
    <row r="42" spans="1:117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3"/>
      <c r="DI42" s="734"/>
      <c r="DJ42" s="734"/>
      <c r="DK42" s="734"/>
      <c r="DL42" s="734"/>
      <c r="DM42" s="734"/>
    </row>
    <row r="43" spans="1:117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3"/>
      <c r="DI43" s="734"/>
      <c r="DJ43" s="734"/>
      <c r="DK43" s="734"/>
      <c r="DL43" s="734"/>
      <c r="DM43" s="734"/>
    </row>
    <row r="44" spans="1:117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3">
        <v>6.2852484378791804E-2</v>
      </c>
      <c r="DI44" s="734">
        <v>6.2288490013988847E-2</v>
      </c>
      <c r="DJ44" s="734">
        <v>6.3951747082557256E-2</v>
      </c>
      <c r="DK44" s="734">
        <v>6.3392839756628586E-2</v>
      </c>
      <c r="DL44" s="734">
        <v>6.2461162749994074E-2</v>
      </c>
      <c r="DM44" s="734">
        <v>6.3002670201808553E-2</v>
      </c>
    </row>
    <row r="45" spans="1:117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3">
        <v>4.7056225077243594E-2</v>
      </c>
      <c r="DI45" s="734">
        <v>4.6633975327933445E-2</v>
      </c>
      <c r="DJ45" s="734">
        <v>4.787921805387222E-2</v>
      </c>
      <c r="DK45" s="734">
        <v>4.746077685483039E-2</v>
      </c>
      <c r="DL45" s="734">
        <v>4.6763251476847421E-2</v>
      </c>
      <c r="DM45" s="734">
        <v>4.7168665786010103E-2</v>
      </c>
    </row>
    <row r="46" spans="1:117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3">
        <v>3.1426242189395902E-2</v>
      </c>
      <c r="DI46" s="734">
        <v>3.1144245006994423E-2</v>
      </c>
      <c r="DJ46" s="734">
        <v>3.1975873541278628E-2</v>
      </c>
      <c r="DK46" s="734">
        <v>3.1696419878314293E-2</v>
      </c>
      <c r="DL46" s="734">
        <v>3.1230581374997037E-2</v>
      </c>
      <c r="DM46" s="734">
        <v>3.1501335100904276E-2</v>
      </c>
    </row>
    <row r="47" spans="1:117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3"/>
      <c r="DI47" s="734"/>
      <c r="DJ47" s="734"/>
      <c r="DK47" s="734"/>
      <c r="DL47" s="734"/>
      <c r="DM47" s="734"/>
    </row>
    <row r="48" spans="1:117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3">
        <v>7.0001851527438277E-2</v>
      </c>
      <c r="DI48" s="734">
        <v>6.9376776440953136E-2</v>
      </c>
      <c r="DJ48" s="734">
        <v>7.1222213938446882E-2</v>
      </c>
      <c r="DK48" s="734">
        <v>7.0605419896540011E-2</v>
      </c>
      <c r="DL48" s="734">
        <v>6.9576436245066126E-2</v>
      </c>
      <c r="DM48" s="734">
        <v>7.017667318987203E-2</v>
      </c>
    </row>
    <row r="49" spans="1:117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3">
        <v>5.2542957441022553E-2</v>
      </c>
      <c r="DI49" s="734">
        <v>5.2073779941428019E-2</v>
      </c>
      <c r="DJ49" s="734">
        <v>5.3458953930045655E-2</v>
      </c>
      <c r="DK49" s="734">
        <v>5.2995992131369712E-2</v>
      </c>
      <c r="DL49" s="734">
        <v>5.2223643357341802E-2</v>
      </c>
      <c r="DM49" s="734">
        <v>5.2674177501186609E-2</v>
      </c>
    </row>
    <row r="50" spans="1:117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3">
        <v>3.5084063354606829E-2</v>
      </c>
      <c r="DI50" s="734">
        <v>3.4770783441902882E-2</v>
      </c>
      <c r="DJ50" s="734">
        <v>3.5695693921644407E-2</v>
      </c>
      <c r="DK50" s="734">
        <v>3.5386564366199393E-2</v>
      </c>
      <c r="DL50" s="734">
        <v>3.4870850469617465E-2</v>
      </c>
      <c r="DM50" s="734">
        <v>3.5171681812501181E-2</v>
      </c>
    </row>
    <row r="51" spans="1:117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  <c r="DK51" s="868"/>
      <c r="DL51" s="868"/>
      <c r="DM51" s="868"/>
    </row>
    <row r="52" spans="1:117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  <c r="DK52" s="868"/>
      <c r="DL52" s="868"/>
      <c r="DM52" s="868"/>
    </row>
    <row r="53" spans="1:117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04">
        <v>51707.447576871687</v>
      </c>
      <c r="DI53" s="735">
        <v>51339.253367951751</v>
      </c>
      <c r="DJ53" s="735">
        <v>52489.221477965242</v>
      </c>
      <c r="DK53" s="735">
        <v>52206.47322725485</v>
      </c>
      <c r="DL53" s="735">
        <v>51711.021419419856</v>
      </c>
      <c r="DM53" s="737">
        <v>52066.758533109656</v>
      </c>
    </row>
    <row r="54" spans="1:117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06">
        <v>87254.65939474199</v>
      </c>
      <c r="DI54" s="737">
        <v>86632.703962513551</v>
      </c>
      <c r="DJ54" s="737">
        <v>88574.694331222112</v>
      </c>
      <c r="DK54" s="737">
        <v>88096.385570586688</v>
      </c>
      <c r="DL54" s="737">
        <v>87258.512233047921</v>
      </c>
      <c r="DM54" s="735">
        <v>87859.409098294316</v>
      </c>
    </row>
    <row r="55" spans="1:117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04">
        <v>218622.56447332594</v>
      </c>
      <c r="DI55" s="735">
        <v>217061.00760468986</v>
      </c>
      <c r="DJ55" s="735">
        <v>221934.09492093557</v>
      </c>
      <c r="DK55" s="735">
        <v>220729.745376551</v>
      </c>
      <c r="DL55" s="735">
        <v>218621.30464478378</v>
      </c>
      <c r="DM55" s="735">
        <v>220129.90915090591</v>
      </c>
    </row>
    <row r="56" spans="1:117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06">
        <v>635043.01399203553</v>
      </c>
      <c r="DI56" s="737">
        <v>630507.08796460298</v>
      </c>
      <c r="DJ56" s="737">
        <v>644662.16872769862</v>
      </c>
      <c r="DK56" s="737">
        <v>641163.8392372895</v>
      </c>
      <c r="DL56" s="737">
        <v>635039.35451014969</v>
      </c>
      <c r="DM56" s="737">
        <v>639421.4673757531</v>
      </c>
    </row>
    <row r="57" spans="1:117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  <c r="DK57" s="868"/>
      <c r="DL57" s="868"/>
      <c r="DM57" s="868"/>
    </row>
    <row r="58" spans="1:117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06">
        <v>15993.980778853187</v>
      </c>
      <c r="DI58" s="737">
        <v>15880.912729135054</v>
      </c>
      <c r="DJ58" s="737">
        <v>16234.748866154448</v>
      </c>
      <c r="DK58" s="737">
        <v>16148.804336287552</v>
      </c>
      <c r="DL58" s="737">
        <v>15997.88101421242</v>
      </c>
      <c r="DM58" s="737">
        <v>16107.144034431612</v>
      </c>
    </row>
    <row r="59" spans="1:117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06">
        <v>51539.560856671596</v>
      </c>
      <c r="DI59" s="737">
        <v>51172.562121924711</v>
      </c>
      <c r="DJ59" s="737">
        <v>52318.796449216898</v>
      </c>
      <c r="DK59" s="737">
        <v>52036.966241819013</v>
      </c>
      <c r="DL59" s="737">
        <v>51543.123095461859</v>
      </c>
      <c r="DM59" s="737">
        <v>51897.70518139319</v>
      </c>
    </row>
    <row r="60" spans="1:117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06">
        <v>182908.87776500938</v>
      </c>
      <c r="DI60" s="737">
        <v>181603.75385790007</v>
      </c>
      <c r="DJ60" s="737">
        <v>185677.73236240124</v>
      </c>
      <c r="DK60" s="737">
        <v>184672.59657528895</v>
      </c>
      <c r="DL60" s="737">
        <v>182912.3889799407</v>
      </c>
      <c r="DM60" s="737">
        <v>184173.28965000692</v>
      </c>
    </row>
    <row r="61" spans="1:117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06">
        <v>599327.89089267654</v>
      </c>
      <c r="DI61" s="737">
        <v>595047.06751635578</v>
      </c>
      <c r="DJ61" s="737">
        <v>608406.0597613568</v>
      </c>
      <c r="DK61" s="737">
        <v>605104.47799612395</v>
      </c>
      <c r="DL61" s="737">
        <v>599324.43722180382</v>
      </c>
      <c r="DM61" s="737">
        <v>603460.09796214651</v>
      </c>
    </row>
    <row r="62" spans="1:117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06">
        <v>84942.159348723319</v>
      </c>
      <c r="DI62" s="737">
        <v>84773.609063750511</v>
      </c>
      <c r="DJ62" s="737">
        <v>85672.560901046454</v>
      </c>
      <c r="DK62" s="737">
        <v>86009.712423315184</v>
      </c>
      <c r="DL62" s="737">
        <v>86443.061931686898</v>
      </c>
      <c r="DM62" s="737">
        <v>86611.612216659691</v>
      </c>
    </row>
    <row r="63" spans="1:117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07"/>
      <c r="DI63" s="761"/>
      <c r="DJ63" s="761"/>
      <c r="DK63" s="761"/>
      <c r="DL63" s="761"/>
      <c r="DM63" s="761"/>
    </row>
    <row r="64" spans="1:117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04"/>
      <c r="DI64" s="735"/>
      <c r="DJ64" s="735"/>
      <c r="DK64" s="735"/>
      <c r="DL64" s="735"/>
      <c r="DM64" s="735"/>
    </row>
    <row r="65" spans="1:117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06">
        <v>648073.62694936246</v>
      </c>
      <c r="DI65" s="737">
        <v>648813.19778842491</v>
      </c>
      <c r="DJ65" s="737">
        <v>655786.79735376255</v>
      </c>
      <c r="DK65" s="737">
        <v>655076.80527656339</v>
      </c>
      <c r="DL65" s="737">
        <v>655117.28452740062</v>
      </c>
      <c r="DM65" s="737">
        <v>657577.52157985233</v>
      </c>
    </row>
    <row r="66" spans="1:117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06">
        <v>227654.82712036054</v>
      </c>
      <c r="DI66" s="737">
        <v>228707.03127429963</v>
      </c>
      <c r="DJ66" s="737">
        <v>231201.81460757006</v>
      </c>
      <c r="DK66" s="737">
        <v>229670.50069553644</v>
      </c>
      <c r="DL66" s="737">
        <v>228422.6170705799</v>
      </c>
      <c r="DM66" s="737">
        <v>229739.11054433824</v>
      </c>
    </row>
    <row r="67" spans="1:117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06">
        <v>27511.158996557238</v>
      </c>
      <c r="DI67" s="737">
        <v>27702.049286715825</v>
      </c>
      <c r="DJ67" s="737">
        <v>28007.17027971015</v>
      </c>
      <c r="DK67" s="737">
        <v>27719.16104159737</v>
      </c>
      <c r="DL67" s="737">
        <v>27467.925045149746</v>
      </c>
      <c r="DM67" s="737">
        <v>27662.899592054688</v>
      </c>
    </row>
    <row r="68" spans="1:117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06">
        <v>378876.27062274661</v>
      </c>
      <c r="DI68" s="737">
        <v>381195.13494273287</v>
      </c>
      <c r="DJ68" s="737">
        <v>385379.47873876058</v>
      </c>
      <c r="DK68" s="737">
        <v>381913.70645979536</v>
      </c>
      <c r="DL68" s="737">
        <v>378940.93970439874</v>
      </c>
      <c r="DM68" s="737">
        <v>381452.15723097208</v>
      </c>
    </row>
    <row r="69" spans="1:117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04">
        <v>430396.9680257038</v>
      </c>
      <c r="DI69" s="735">
        <v>433595.69314408867</v>
      </c>
      <c r="DJ69" s="735">
        <v>438381.27392657328</v>
      </c>
      <c r="DK69" s="735">
        <v>433532.7466037937</v>
      </c>
      <c r="DL69" s="735">
        <v>429269.40410056524</v>
      </c>
      <c r="DM69" s="735">
        <v>432438.43116148707</v>
      </c>
    </row>
    <row r="70" spans="1:117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04">
        <v>1587.7349562494769</v>
      </c>
      <c r="DI70" s="735">
        <v>1584.5844220343236</v>
      </c>
      <c r="DJ70" s="735">
        <v>1601.3875886479696</v>
      </c>
      <c r="DK70" s="735">
        <v>1607.6896094767685</v>
      </c>
      <c r="DL70" s="735">
        <v>1615.7897586605272</v>
      </c>
      <c r="DM70" s="735">
        <v>1618.9402928756801</v>
      </c>
    </row>
    <row r="71" spans="1:117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07"/>
      <c r="DI71" s="761"/>
      <c r="DJ71" s="761"/>
      <c r="DK71" s="761"/>
      <c r="DL71" s="761"/>
      <c r="DM71" s="761"/>
    </row>
    <row r="72" spans="1:117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04">
        <v>307836.2315331687</v>
      </c>
      <c r="DI72" s="735">
        <v>307225.39370013389</v>
      </c>
      <c r="DJ72" s="735">
        <v>310483.25702789449</v>
      </c>
      <c r="DK72" s="735">
        <v>311705.11734868982</v>
      </c>
      <c r="DL72" s="737">
        <v>313275.60579184588</v>
      </c>
      <c r="DM72" s="737">
        <v>313886.44362488075</v>
      </c>
    </row>
    <row r="73" spans="1:117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04">
        <v>16573.229213821684</v>
      </c>
      <c r="DI73" s="735">
        <v>16540.343041297612</v>
      </c>
      <c r="DJ73" s="735">
        <v>16715.739275228127</v>
      </c>
      <c r="DK73" s="735">
        <v>16781.521561682712</v>
      </c>
      <c r="DL73" s="735">
        <v>16866.073223507741</v>
      </c>
      <c r="DM73" s="735">
        <v>16898.959396031813</v>
      </c>
    </row>
    <row r="74" spans="1:117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04">
        <v>19854.99100623692</v>
      </c>
      <c r="DI74" s="735">
        <v>19815.592850858098</v>
      </c>
      <c r="DJ74" s="735">
        <v>20025.72031619924</v>
      </c>
      <c r="DK74" s="735">
        <v>20104.528536919213</v>
      </c>
      <c r="DL74" s="737">
        <v>20205.822766513185</v>
      </c>
      <c r="DM74" s="737">
        <v>20245.220921892007</v>
      </c>
    </row>
    <row r="75" spans="1:117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06">
        <v>307836.2315331687</v>
      </c>
      <c r="DI75" s="737">
        <v>307225.39370013389</v>
      </c>
      <c r="DJ75" s="737">
        <v>310483.25702789449</v>
      </c>
      <c r="DK75" s="737">
        <v>311705.11734868982</v>
      </c>
      <c r="DL75" s="737">
        <v>313275.60579184588</v>
      </c>
      <c r="DM75" s="737">
        <v>313886.44362488075</v>
      </c>
    </row>
    <row r="76" spans="1:117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04">
        <v>22686.615704943757</v>
      </c>
      <c r="DI76" s="735">
        <v>22878.818603191212</v>
      </c>
      <c r="DJ76" s="735">
        <v>23132.41964948993</v>
      </c>
      <c r="DK76" s="735">
        <v>22838.776332722995</v>
      </c>
      <c r="DL76" s="735">
        <v>22577.166832330633</v>
      </c>
      <c r="DM76" s="735">
        <v>22757.357049437614</v>
      </c>
    </row>
    <row r="77" spans="1:117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06">
        <v>590.50121725366262</v>
      </c>
      <c r="DI77" s="737">
        <v>589.32948875973204</v>
      </c>
      <c r="DJ77" s="737">
        <v>595.57882546421092</v>
      </c>
      <c r="DK77" s="737">
        <v>597.92263666262033</v>
      </c>
      <c r="DL77" s="737">
        <v>600.935197376308</v>
      </c>
      <c r="DM77" s="737">
        <v>602.10692587023868</v>
      </c>
    </row>
    <row r="78" spans="1:117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04">
        <v>118.12460001709462</v>
      </c>
      <c r="DI78" s="735">
        <v>117.74496377595051</v>
      </c>
      <c r="DJ78" s="735">
        <v>119.32389435293148</v>
      </c>
      <c r="DK78" s="735">
        <v>119.52677597561059</v>
      </c>
      <c r="DL78" s="735">
        <v>119.71180930855488</v>
      </c>
      <c r="DM78" s="735">
        <v>120.08595184196525</v>
      </c>
    </row>
    <row r="79" spans="1:117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07"/>
      <c r="DI79" s="761"/>
      <c r="DJ79" s="761"/>
      <c r="DK79" s="761"/>
      <c r="DL79" s="761"/>
      <c r="DM79" s="761"/>
    </row>
    <row r="80" spans="1:117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04">
        <v>91613.63562409376</v>
      </c>
      <c r="DI80" s="735">
        <v>91431.847163449129</v>
      </c>
      <c r="DJ80" s="735">
        <v>92401.40393828378</v>
      </c>
      <c r="DK80" s="735">
        <v>92765.035813763083</v>
      </c>
      <c r="DL80" s="735">
        <v>92187.904389518619</v>
      </c>
      <c r="DM80" s="735">
        <v>93414.209660678112</v>
      </c>
    </row>
    <row r="81" spans="1:117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07"/>
      <c r="DI81" s="761"/>
      <c r="DJ81" s="761"/>
      <c r="DK81" s="761"/>
      <c r="DL81" s="761"/>
      <c r="DM81" s="761"/>
    </row>
    <row r="82" spans="1:117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06">
        <v>90587.254658652164</v>
      </c>
      <c r="DI82" s="737">
        <v>90407.502840418572</v>
      </c>
      <c r="DJ82" s="737">
        <v>91366.197317170358</v>
      </c>
      <c r="DK82" s="737">
        <v>91725.755292155707</v>
      </c>
      <c r="DL82" s="737">
        <v>93232.421200033466</v>
      </c>
      <c r="DM82" s="737">
        <v>92367.656207752196</v>
      </c>
    </row>
    <row r="83" spans="1:117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07"/>
      <c r="DI83" s="761"/>
      <c r="DJ83" s="761"/>
      <c r="DK83" s="761"/>
      <c r="DL83" s="761"/>
      <c r="DM83" s="761"/>
    </row>
    <row r="84" spans="1:117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04"/>
      <c r="DI84" s="735"/>
      <c r="DJ84" s="735"/>
      <c r="DK84" s="735"/>
      <c r="DL84" s="735"/>
      <c r="DM84" s="735"/>
    </row>
    <row r="85" spans="1:117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08">
        <v>4.6004454276266218E-2</v>
      </c>
      <c r="DI85" s="738">
        <v>4.5913167876935945E-2</v>
      </c>
      <c r="DJ85" s="738">
        <v>4.6400037871912922E-2</v>
      </c>
      <c r="DK85" s="738">
        <v>4.6582638266220174E-2</v>
      </c>
      <c r="DL85" s="738">
        <v>4.6817339241523641E-2</v>
      </c>
      <c r="DM85" s="738">
        <v>4.6908625640853914E-2</v>
      </c>
    </row>
    <row r="86" spans="1:117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08">
        <v>9.167674642779404E-2</v>
      </c>
      <c r="DI86" s="738">
        <v>9.14948327367099E-2</v>
      </c>
      <c r="DJ86" s="738">
        <v>9.2465057419840929E-2</v>
      </c>
      <c r="DK86" s="738">
        <v>9.2828939794056084E-2</v>
      </c>
      <c r="DL86" s="738">
        <v>9.3296647152783574E-2</v>
      </c>
      <c r="DM86" s="738">
        <v>9.3478560843867728E-2</v>
      </c>
    </row>
    <row r="87" spans="1:117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09">
        <v>2.8766900812967768</v>
      </c>
      <c r="DI87" s="873">
        <v>2.8709818801314353</v>
      </c>
      <c r="DJ87" s="873">
        <v>2.9014261948714939</v>
      </c>
      <c r="DK87" s="873">
        <v>2.9128443227768939</v>
      </c>
      <c r="DL87" s="873">
        <v>2.9275203357488486</v>
      </c>
      <c r="DM87" s="873">
        <v>2.9332285369141902</v>
      </c>
    </row>
    <row r="88" spans="1:117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08">
        <v>42.832305985014649</v>
      </c>
      <c r="DI88" s="738">
        <v>42.747314063038914</v>
      </c>
      <c r="DJ88" s="738">
        <v>43.200612877856834</v>
      </c>
      <c r="DK88" s="738">
        <v>43.370622414650477</v>
      </c>
      <c r="DL88" s="738">
        <v>43.589140037505224</v>
      </c>
      <c r="DM88" s="738">
        <v>43.674131959480953</v>
      </c>
    </row>
    <row r="89" spans="1:117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08">
        <v>7.1747018943491003E-2</v>
      </c>
      <c r="DI89" s="738">
        <v>7.1604651706990374E-2</v>
      </c>
      <c r="DJ89" s="738">
        <v>7.2363957980745075E-2</v>
      </c>
      <c r="DK89" s="738">
        <v>7.2648735491000427E-2</v>
      </c>
      <c r="DL89" s="738">
        <v>7.3014767336961064E-2</v>
      </c>
      <c r="DM89" s="738">
        <v>7.3157134573461707E-2</v>
      </c>
    </row>
    <row r="90" spans="1:117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08">
        <v>59.623101390539972</v>
      </c>
      <c r="DI90" s="738">
        <v>59.504791580577638</v>
      </c>
      <c r="DJ90" s="738">
        <v>60.135789155295093</v>
      </c>
      <c r="DK90" s="738">
        <v>60.372444539974879</v>
      </c>
      <c r="DL90" s="738">
        <v>60.676623782335696</v>
      </c>
      <c r="DM90" s="738">
        <v>60.79493359229803</v>
      </c>
    </row>
    <row r="91" spans="1:117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04"/>
      <c r="DI91" s="735"/>
      <c r="DJ91" s="735"/>
      <c r="DK91" s="735"/>
      <c r="DL91" s="735"/>
      <c r="DM91" s="735"/>
    </row>
    <row r="92" spans="1:117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06">
        <v>125348.02101252406</v>
      </c>
      <c r="DI92" s="737">
        <v>125099.29358642109</v>
      </c>
      <c r="DJ92" s="737">
        <v>126425.86492219336</v>
      </c>
      <c r="DK92" s="737">
        <v>126923.39496406863</v>
      </c>
      <c r="DL92" s="737">
        <v>127562.88310161572</v>
      </c>
      <c r="DM92" s="737">
        <v>127811.61052771872</v>
      </c>
    </row>
    <row r="93" spans="1:117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  <c r="DK93" s="739"/>
      <c r="DL93" s="739"/>
      <c r="DM93" s="739"/>
    </row>
    <row r="94" spans="1:117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04">
        <v>63674.447510996994</v>
      </c>
      <c r="DI94" s="735">
        <v>63544.345917001359</v>
      </c>
      <c r="DJ94" s="735">
        <v>64226.70862400531</v>
      </c>
      <c r="DK94" s="735">
        <v>64472.579144093703</v>
      </c>
      <c r="DL94" s="735">
        <v>64786.618649018506</v>
      </c>
      <c r="DM94" s="735">
        <v>64916.588543650003</v>
      </c>
    </row>
    <row r="95" spans="1:117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04">
        <v>1460636.4408395817</v>
      </c>
      <c r="DI95" s="735">
        <v>1457738.1075474592</v>
      </c>
      <c r="DJ95" s="735">
        <v>1473196.1771583755</v>
      </c>
      <c r="DK95" s="735">
        <v>1478993.7199014146</v>
      </c>
      <c r="DL95" s="735">
        <v>1486445.4504484218</v>
      </c>
      <c r="DM95" s="735">
        <v>1489343.7837405442</v>
      </c>
    </row>
    <row r="96" spans="1:117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  <c r="DK96" s="739"/>
      <c r="DL96" s="739"/>
      <c r="DM96" s="739"/>
    </row>
    <row r="97" spans="1:117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58">
        <v>7897.1545156550856</v>
      </c>
      <c r="DI97" s="959">
        <v>7881.48423302637</v>
      </c>
      <c r="DJ97" s="959">
        <v>7965.0606527417312</v>
      </c>
      <c r="DK97" s="735">
        <v>7996.4059550858101</v>
      </c>
      <c r="DL97" s="735">
        <v>8036.6948770196723</v>
      </c>
      <c r="DM97" s="735">
        <v>8052.3651596483887</v>
      </c>
    </row>
    <row r="98" spans="1:117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04">
        <v>2676844.7708937819</v>
      </c>
      <c r="DI98" s="735">
        <v>2651884.8245595857</v>
      </c>
      <c r="DJ98" s="735">
        <v>2724867.1237823828</v>
      </c>
      <c r="DK98" s="735">
        <v>2699323.3190544038</v>
      </c>
      <c r="DL98" s="735">
        <v>2656993.585505181</v>
      </c>
      <c r="DM98" s="735">
        <v>2680931.7796502588</v>
      </c>
    </row>
    <row r="99" spans="1:117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04">
        <v>3949.4076631393891</v>
      </c>
      <c r="DI99" s="735">
        <v>3941.5708740560895</v>
      </c>
      <c r="DJ99" s="735">
        <v>3983.3678721808278</v>
      </c>
      <c r="DK99" s="735">
        <v>3999.0438193888654</v>
      </c>
      <c r="DL99" s="735">
        <v>4019.1925168354956</v>
      </c>
      <c r="DM99" s="735">
        <v>4027.0293059187943</v>
      </c>
    </row>
    <row r="100" spans="1:117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  <c r="DK100" s="713"/>
      <c r="DL100" s="713"/>
      <c r="DM100" s="713"/>
    </row>
    <row r="101" spans="1:117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3"/>
      <c r="DI101" s="734"/>
      <c r="DJ101" s="734"/>
      <c r="DK101" s="734"/>
      <c r="DL101" s="734"/>
      <c r="DM101" s="734"/>
    </row>
    <row r="102" spans="1:117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04">
        <v>18635.786745580874</v>
      </c>
      <c r="DI102" s="735">
        <v>18580.008086313086</v>
      </c>
      <c r="DJ102" s="735">
        <v>18819.786371199167</v>
      </c>
      <c r="DK102" s="735">
        <v>18859.334384366917</v>
      </c>
      <c r="DL102" s="735">
        <v>18900.337597632239</v>
      </c>
      <c r="DM102" s="735">
        <v>18955.414838848148</v>
      </c>
    </row>
    <row r="103" spans="1:117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04">
        <v>4269.95967199401</v>
      </c>
      <c r="DI103" s="735">
        <v>4251.4949851838364</v>
      </c>
      <c r="DJ103" s="735">
        <v>4319.3201809543089</v>
      </c>
      <c r="DK103" s="735">
        <v>4317.9535220264261</v>
      </c>
      <c r="DL103" s="735">
        <v>4311.055844525159</v>
      </c>
      <c r="DM103" s="735">
        <v>4329.1167611164256</v>
      </c>
    </row>
    <row r="104" spans="1:117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04">
        <v>9569.4236847834691</v>
      </c>
      <c r="DI104" s="735">
        <v>9531.630149391669</v>
      </c>
      <c r="DJ104" s="735">
        <v>9675.4956115351706</v>
      </c>
      <c r="DK104" s="735">
        <v>9679.0200564551033</v>
      </c>
      <c r="DL104" s="735">
        <v>9673.8305193293563</v>
      </c>
      <c r="DM104" s="735">
        <v>9710.8805521351314</v>
      </c>
    </row>
    <row r="105" spans="1:117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04">
        <v>29996.755093636664</v>
      </c>
      <c r="DI105" s="735">
        <v>29862.850698664108</v>
      </c>
      <c r="DJ105" s="735">
        <v>30348.831374982823</v>
      </c>
      <c r="DK105" s="735">
        <v>30331.536457982751</v>
      </c>
      <c r="DL105" s="735">
        <v>30271.099925426945</v>
      </c>
      <c r="DM105" s="735">
        <v>30401.974377981289</v>
      </c>
    </row>
    <row r="106" spans="1:117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  <c r="DK106" s="713"/>
      <c r="DL106" s="713"/>
      <c r="DM106" s="713"/>
    </row>
    <row r="107" spans="1:117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04">
        <v>307836.2315331687</v>
      </c>
      <c r="DI107" s="735">
        <v>307225.39370013389</v>
      </c>
      <c r="DJ107" s="735">
        <v>310483.25702789449</v>
      </c>
      <c r="DK107" s="735">
        <v>311705.11734868982</v>
      </c>
      <c r="DL107" s="735">
        <v>313275.60579184588</v>
      </c>
      <c r="DM107" s="735">
        <v>313886.44362488075</v>
      </c>
    </row>
    <row r="108" spans="1:117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04">
        <v>16573.229213821684</v>
      </c>
      <c r="DI108" s="735">
        <v>16540.343041297612</v>
      </c>
      <c r="DJ108" s="735">
        <v>16715.739275228127</v>
      </c>
      <c r="DK108" s="735">
        <v>16781.521561682712</v>
      </c>
      <c r="DL108" s="735">
        <v>16866.073223507741</v>
      </c>
      <c r="DM108" s="735">
        <v>16898.959396031813</v>
      </c>
    </row>
    <row r="109" spans="1:117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04">
        <v>307836.2315331687</v>
      </c>
      <c r="DI109" s="735">
        <v>307225.39370013389</v>
      </c>
      <c r="DJ109" s="735">
        <v>310483.25702789449</v>
      </c>
      <c r="DK109" s="735">
        <v>311705.11734868982</v>
      </c>
      <c r="DL109" s="735">
        <v>313275.60579184588</v>
      </c>
      <c r="DM109" s="735">
        <v>313886.44362488075</v>
      </c>
    </row>
    <row r="110" spans="1:117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04">
        <v>118.12460001709462</v>
      </c>
      <c r="DI110" s="735">
        <v>117.74496377595051</v>
      </c>
      <c r="DJ110" s="735">
        <v>119.32389435293148</v>
      </c>
      <c r="DK110" s="735">
        <v>119.52677597561059</v>
      </c>
      <c r="DL110" s="735">
        <v>119.71180930855488</v>
      </c>
      <c r="DM110" s="735">
        <v>120.08595184196525</v>
      </c>
    </row>
    <row r="111" spans="1:117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04">
        <v>590.50121725366262</v>
      </c>
      <c r="DI111" s="735">
        <v>589.32948875973204</v>
      </c>
      <c r="DJ111" s="735">
        <v>595.57882546421092</v>
      </c>
      <c r="DK111" s="735">
        <v>597.92263666262033</v>
      </c>
      <c r="DL111" s="735">
        <v>600.935197376308</v>
      </c>
      <c r="DM111" s="735">
        <v>602.10692587023868</v>
      </c>
    </row>
    <row r="112" spans="1:117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04">
        <v>22686.615704943757</v>
      </c>
      <c r="DI112" s="735">
        <v>22878.818603191212</v>
      </c>
      <c r="DJ112" s="735">
        <v>23132.41964948993</v>
      </c>
      <c r="DK112" s="735">
        <v>22838.776332722995</v>
      </c>
      <c r="DL112" s="735">
        <v>22577.166832330633</v>
      </c>
      <c r="DM112" s="735">
        <v>22757.357049437614</v>
      </c>
    </row>
    <row r="113" spans="1:117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04">
        <v>1176.8130463902687</v>
      </c>
      <c r="DI113" s="735">
        <v>1181.6978215207073</v>
      </c>
      <c r="DJ113" s="735">
        <v>1194.5624778009355</v>
      </c>
      <c r="DK113" s="735">
        <v>1187.5428163970842</v>
      </c>
      <c r="DL113" s="735">
        <v>1181.970219356388</v>
      </c>
      <c r="DM113" s="735">
        <v>1188.4613938671248</v>
      </c>
    </row>
    <row r="114" spans="1:117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04">
        <v>19854.99100623692</v>
      </c>
      <c r="DI114" s="735">
        <v>19815.592850858098</v>
      </c>
      <c r="DJ114" s="735">
        <v>20025.72031619924</v>
      </c>
      <c r="DK114" s="735">
        <v>20104.528536919213</v>
      </c>
      <c r="DL114" s="735">
        <v>20205.822766513185</v>
      </c>
      <c r="DM114" s="735">
        <v>20245.220921892007</v>
      </c>
    </row>
    <row r="115" spans="1:117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  <c r="DK115" s="713"/>
      <c r="DL115" s="713"/>
      <c r="DM115" s="713"/>
    </row>
    <row r="116" spans="1:117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04">
        <v>648073.62694936246</v>
      </c>
      <c r="DI116" s="735">
        <v>648813.19778842491</v>
      </c>
      <c r="DJ116" s="735">
        <v>655786.79735376255</v>
      </c>
      <c r="DK116" s="735">
        <v>655076.80527656339</v>
      </c>
      <c r="DL116" s="735">
        <v>655117.28452740062</v>
      </c>
      <c r="DM116" s="735">
        <v>657577.52157985233</v>
      </c>
    </row>
    <row r="117" spans="1:117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04">
        <v>227654.82712036054</v>
      </c>
      <c r="DI117" s="735">
        <v>228707.03127429963</v>
      </c>
      <c r="DJ117" s="735">
        <v>231201.81460757006</v>
      </c>
      <c r="DK117" s="735">
        <v>229670.50069553644</v>
      </c>
      <c r="DL117" s="735">
        <v>228422.6170705799</v>
      </c>
      <c r="DM117" s="735">
        <v>229739.11054433824</v>
      </c>
    </row>
    <row r="118" spans="1:117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04">
        <v>27511.158996557238</v>
      </c>
      <c r="DI118" s="735">
        <v>27702.049286715825</v>
      </c>
      <c r="DJ118" s="735">
        <v>28007.17027971015</v>
      </c>
      <c r="DK118" s="735">
        <v>27719.16104159737</v>
      </c>
      <c r="DL118" s="735">
        <v>27467.925045149746</v>
      </c>
      <c r="DM118" s="735">
        <v>27662.899592054688</v>
      </c>
    </row>
    <row r="119" spans="1:117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04">
        <v>378876.27062274661</v>
      </c>
      <c r="DI119" s="735">
        <v>381195.13494273287</v>
      </c>
      <c r="DJ119" s="735">
        <v>385379.47873876058</v>
      </c>
      <c r="DK119" s="735">
        <v>381913.70645979536</v>
      </c>
      <c r="DL119" s="735">
        <v>378940.93970439874</v>
      </c>
      <c r="DM119" s="735">
        <v>381452.15723097208</v>
      </c>
    </row>
    <row r="120" spans="1:117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04">
        <v>430396.9680257038</v>
      </c>
      <c r="DI120" s="735">
        <v>433595.69314408867</v>
      </c>
      <c r="DJ120" s="735">
        <v>438381.27392657328</v>
      </c>
      <c r="DK120" s="735">
        <v>433532.7466037937</v>
      </c>
      <c r="DL120" s="735">
        <v>429269.40410056524</v>
      </c>
      <c r="DM120" s="735">
        <v>432438.43116148707</v>
      </c>
    </row>
    <row r="121" spans="1:117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04">
        <v>1587.7349562494769</v>
      </c>
      <c r="DI121" s="735">
        <v>1584.5844220343236</v>
      </c>
      <c r="DJ121" s="735">
        <v>1601.3875886479696</v>
      </c>
      <c r="DK121" s="735">
        <v>1607.6896094767685</v>
      </c>
      <c r="DL121" s="735">
        <v>1615.7897586605272</v>
      </c>
      <c r="DM121" s="735">
        <v>1618.9402928756801</v>
      </c>
    </row>
    <row r="122" spans="1:117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  <c r="DK122" s="713"/>
      <c r="DL122" s="713"/>
      <c r="DM122" s="735"/>
    </row>
    <row r="123" spans="1:117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  <c r="DK123" s="735">
        <v>18961.602211134996</v>
      </c>
      <c r="DL123" s="735">
        <v>19000.848578045974</v>
      </c>
      <c r="DM123" s="735">
        <v>19056.887718076563</v>
      </c>
    </row>
    <row r="124" spans="1:117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  <c r="DK124" s="735">
        <v>1875.0773164922562</v>
      </c>
      <c r="DL124" s="735">
        <v>1884.5246662201757</v>
      </c>
      <c r="DM124" s="735">
        <v>1888.1991909585602</v>
      </c>
    </row>
    <row r="125" spans="1:117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  <c r="DK125" s="735">
        <v>5089.6989813043438</v>
      </c>
      <c r="DL125" s="735">
        <v>5061.4953730138104</v>
      </c>
      <c r="DM125" s="735">
        <v>5089.4852179489208</v>
      </c>
    </row>
    <row r="126" spans="1:117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  <c r="DK126" s="734"/>
      <c r="DL126" s="734"/>
      <c r="DM126" s="734"/>
    </row>
    <row r="127" spans="1:117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  <c r="DK127" s="735">
        <v>165510.36359931788</v>
      </c>
      <c r="DL127" s="735">
        <v>166313.08347569883</v>
      </c>
      <c r="DM127" s="735">
        <v>166647.89796473316</v>
      </c>
    </row>
    <row r="128" spans="1:117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  <c r="DK128" s="735">
        <v>15215.055908548524</v>
      </c>
      <c r="DL128" s="735">
        <v>15261.482720336933</v>
      </c>
      <c r="DM128" s="735">
        <v>15301.443094176111</v>
      </c>
    </row>
    <row r="129" spans="1:386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  <c r="DK129" s="734"/>
      <c r="DL129" s="734"/>
      <c r="DM129" s="734"/>
    </row>
    <row r="130" spans="1:386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  <c r="DK130" s="734"/>
      <c r="DL130" s="734"/>
      <c r="DM130" s="734"/>
    </row>
    <row r="131" spans="1:386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  <c r="DK131" s="735">
        <v>27594.853743554369</v>
      </c>
      <c r="DL131" s="735">
        <v>27673.867033486156</v>
      </c>
      <c r="DM131" s="735">
        <v>27748.081128864262</v>
      </c>
    </row>
    <row r="132" spans="1:386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DK132" s="735">
        <v>5316.3742482481603</v>
      </c>
      <c r="DL132" s="735">
        <v>5298.82251719136</v>
      </c>
      <c r="DM132" s="735">
        <v>5324.0860306293571</v>
      </c>
      <c r="EN132" s="555"/>
    </row>
    <row r="133" spans="1:386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  <c r="DK133" s="735">
        <v>1348.93157934754</v>
      </c>
      <c r="DL133" s="735">
        <v>1346.416697073003</v>
      </c>
      <c r="DM133" s="735">
        <v>1352.2160193224211</v>
      </c>
    </row>
    <row r="134" spans="1:386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DK134" s="735">
        <v>1617.8882296117163</v>
      </c>
      <c r="DL134" s="735">
        <v>1614.6981732338504</v>
      </c>
      <c r="DM134" s="735">
        <v>1621.6677934177337</v>
      </c>
      <c r="JA134" s="556"/>
    </row>
    <row r="135" spans="1:386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DK135" s="737">
        <v>53913.262013853935</v>
      </c>
      <c r="DL135" s="737">
        <v>53967.484531766146</v>
      </c>
      <c r="DM135" s="737">
        <v>54146.035910128892</v>
      </c>
      <c r="JA135" s="556"/>
    </row>
    <row r="136" spans="1:386" ht="15.75" customHeight="1">
      <c r="JA136" s="556"/>
    </row>
    <row r="137" spans="1:386" ht="48.75" customHeight="1">
      <c r="B137" s="528" t="s">
        <v>941</v>
      </c>
      <c r="C137" s="1208" t="s">
        <v>1487</v>
      </c>
      <c r="D137" s="1161"/>
      <c r="E137" s="1102"/>
      <c r="F137" s="1208" t="s">
        <v>1488</v>
      </c>
      <c r="G137" s="1161"/>
      <c r="H137" s="1102"/>
      <c r="I137" s="1208" t="s">
        <v>1489</v>
      </c>
      <c r="J137" s="1161"/>
      <c r="K137" s="1102"/>
      <c r="L137" s="1208" t="s">
        <v>1490</v>
      </c>
      <c r="M137" s="1161"/>
      <c r="N137" s="1102"/>
      <c r="O137" s="1208" t="s">
        <v>1491</v>
      </c>
      <c r="P137" s="1161"/>
      <c r="Q137" s="1102"/>
      <c r="R137" s="1208" t="s">
        <v>1492</v>
      </c>
      <c r="S137" s="1161"/>
      <c r="T137" s="1102"/>
      <c r="U137" s="1208" t="s">
        <v>1493</v>
      </c>
      <c r="V137" s="1161"/>
      <c r="W137" s="1102"/>
      <c r="X137" s="1208" t="s">
        <v>1494</v>
      </c>
      <c r="Y137" s="1161"/>
      <c r="Z137" s="1102"/>
      <c r="AA137" s="1209" t="s">
        <v>1495</v>
      </c>
      <c r="AB137" s="1161"/>
      <c r="AC137" s="1102"/>
      <c r="AD137" s="1209" t="s">
        <v>1496</v>
      </c>
      <c r="AE137" s="1161"/>
      <c r="AF137" s="1161"/>
      <c r="AG137" s="1208" t="s">
        <v>1497</v>
      </c>
      <c r="AH137" s="1161"/>
      <c r="AI137" s="1102"/>
      <c r="AJ137" s="1208" t="s">
        <v>1498</v>
      </c>
      <c r="AK137" s="1161"/>
      <c r="AL137" s="1102"/>
      <c r="AM137" s="1208" t="s">
        <v>1499</v>
      </c>
      <c r="AN137" s="1161"/>
      <c r="AO137" s="1102"/>
      <c r="AP137" s="1208" t="s">
        <v>1500</v>
      </c>
      <c r="AQ137" s="1161"/>
      <c r="AR137" s="1102"/>
      <c r="AS137" s="1208" t="s">
        <v>1501</v>
      </c>
      <c r="AT137" s="1161"/>
      <c r="AU137" s="1102"/>
      <c r="AV137" s="1208" t="s">
        <v>1502</v>
      </c>
      <c r="AW137" s="1161"/>
      <c r="AX137" s="1102"/>
      <c r="AY137" s="1208" t="s">
        <v>1503</v>
      </c>
      <c r="AZ137" s="1161"/>
      <c r="BA137" s="1102"/>
      <c r="BB137" s="1208" t="s">
        <v>1504</v>
      </c>
      <c r="BC137" s="1161"/>
      <c r="BD137" s="1102"/>
      <c r="BE137" s="1208" t="s">
        <v>1505</v>
      </c>
      <c r="BF137" s="1161"/>
      <c r="BG137" s="1102"/>
      <c r="BH137" s="1208" t="s">
        <v>1506</v>
      </c>
      <c r="BI137" s="1161"/>
      <c r="BJ137" s="1102"/>
      <c r="BK137" s="1208" t="s">
        <v>1507</v>
      </c>
      <c r="BL137" s="1161"/>
      <c r="BM137" s="1102"/>
      <c r="BN137" s="1208" t="s">
        <v>1508</v>
      </c>
      <c r="BO137" s="1161"/>
      <c r="BP137" s="1102"/>
      <c r="BQ137" s="1208" t="s">
        <v>1509</v>
      </c>
      <c r="BR137" s="1161"/>
      <c r="BS137" s="1102"/>
      <c r="BT137" s="1208" t="s">
        <v>1510</v>
      </c>
      <c r="BU137" s="1161"/>
      <c r="BV137" s="1102"/>
      <c r="BW137" s="1208" t="s">
        <v>1511</v>
      </c>
      <c r="BX137" s="1161"/>
      <c r="BY137" s="1102"/>
      <c r="BZ137" s="1208" t="s">
        <v>1512</v>
      </c>
      <c r="CA137" s="1161"/>
      <c r="CB137" s="1102"/>
      <c r="CC137" s="1208" t="s">
        <v>1513</v>
      </c>
      <c r="CD137" s="1161"/>
      <c r="CE137" s="1102"/>
      <c r="CF137" s="1208" t="s">
        <v>1514</v>
      </c>
      <c r="CG137" s="1161"/>
      <c r="CH137" s="1102"/>
      <c r="CI137" s="1208" t="s">
        <v>1515</v>
      </c>
      <c r="CJ137" s="1161"/>
      <c r="CK137" s="1102"/>
      <c r="CL137" s="1208" t="s">
        <v>1516</v>
      </c>
      <c r="CM137" s="1161"/>
      <c r="CN137" s="1102"/>
      <c r="CO137" s="1208" t="s">
        <v>1517</v>
      </c>
      <c r="CP137" s="1161"/>
      <c r="CQ137" s="1102"/>
      <c r="CR137" s="1208" t="s">
        <v>1518</v>
      </c>
      <c r="CS137" s="1161"/>
      <c r="CT137" s="1102"/>
      <c r="CU137" s="1208" t="s">
        <v>1519</v>
      </c>
      <c r="CV137" s="1161"/>
      <c r="CW137" s="1102"/>
      <c r="CX137" s="1208" t="s">
        <v>1520</v>
      </c>
      <c r="CY137" s="1161"/>
      <c r="CZ137" s="1161"/>
      <c r="DA137" s="1208" t="s">
        <v>1521</v>
      </c>
      <c r="DB137" s="1161"/>
      <c r="DC137" s="1102"/>
      <c r="DD137" s="1208" t="s">
        <v>1522</v>
      </c>
      <c r="DE137" s="1161"/>
      <c r="DF137" s="1102"/>
      <c r="DG137" s="1208" t="s">
        <v>1523</v>
      </c>
      <c r="DH137" s="1161"/>
      <c r="DI137" s="1102"/>
      <c r="DJ137" s="1208" t="s">
        <v>1524</v>
      </c>
      <c r="DK137" s="1161"/>
      <c r="DL137" s="1102"/>
      <c r="DM137" s="1208" t="s">
        <v>1525</v>
      </c>
      <c r="DN137" s="1161"/>
      <c r="DO137" s="1102"/>
      <c r="DP137" s="1208" t="s">
        <v>1526</v>
      </c>
      <c r="DQ137" s="1161"/>
      <c r="DR137" s="1102"/>
      <c r="DS137" s="1208" t="s">
        <v>1527</v>
      </c>
      <c r="DT137" s="1161"/>
      <c r="DU137" s="1102"/>
      <c r="DV137" s="1208" t="s">
        <v>1528</v>
      </c>
      <c r="DW137" s="1161"/>
      <c r="DX137" s="1102"/>
      <c r="DY137" s="1208" t="s">
        <v>1529</v>
      </c>
      <c r="DZ137" s="1161"/>
      <c r="EA137" s="1102"/>
      <c r="EB137" s="1208" t="s">
        <v>1530</v>
      </c>
      <c r="EC137" s="1161"/>
      <c r="ED137" s="1102"/>
      <c r="EE137" s="1208" t="s">
        <v>1531</v>
      </c>
      <c r="EF137" s="1161"/>
      <c r="EG137" s="1102"/>
      <c r="EH137" s="1208" t="s">
        <v>1532</v>
      </c>
      <c r="EI137" s="1161"/>
      <c r="EJ137" s="1102"/>
      <c r="EK137" s="1208" t="s">
        <v>1533</v>
      </c>
      <c r="EL137" s="1161"/>
      <c r="EM137" s="1102"/>
      <c r="EN137" s="1208" t="s">
        <v>1534</v>
      </c>
      <c r="EO137" s="1161"/>
      <c r="EP137" s="1102"/>
      <c r="EQ137" s="1208" t="s">
        <v>1535</v>
      </c>
      <c r="ER137" s="1161"/>
      <c r="ES137" s="1102"/>
      <c r="ET137" s="1208" t="s">
        <v>1536</v>
      </c>
      <c r="EU137" s="1161"/>
      <c r="EV137" s="1102"/>
      <c r="EW137" s="1208" t="s">
        <v>1537</v>
      </c>
      <c r="EX137" s="1161"/>
      <c r="EY137" s="1102"/>
      <c r="EZ137" s="1208" t="s">
        <v>1538</v>
      </c>
      <c r="FA137" s="1161"/>
      <c r="FB137" s="1102"/>
      <c r="FC137" s="1208" t="s">
        <v>1539</v>
      </c>
      <c r="FD137" s="1161"/>
      <c r="FE137" s="1102"/>
      <c r="FF137" s="1208" t="s">
        <v>1540</v>
      </c>
      <c r="FG137" s="1161"/>
      <c r="FH137" s="1102"/>
      <c r="FI137" s="1208" t="s">
        <v>1541</v>
      </c>
      <c r="FJ137" s="1161"/>
      <c r="FK137" s="1102"/>
      <c r="FL137" s="1208" t="s">
        <v>1542</v>
      </c>
      <c r="FM137" s="1161"/>
      <c r="FN137" s="1102"/>
      <c r="FO137" s="1208" t="s">
        <v>1543</v>
      </c>
      <c r="FP137" s="1161"/>
      <c r="FQ137" s="1102"/>
      <c r="FR137" s="1208" t="s">
        <v>1544</v>
      </c>
      <c r="FS137" s="1161"/>
      <c r="FT137" s="1102"/>
      <c r="FU137" s="1208" t="s">
        <v>1545</v>
      </c>
      <c r="FV137" s="1161"/>
      <c r="FW137" s="1102"/>
      <c r="FX137" s="1208" t="s">
        <v>1546</v>
      </c>
      <c r="FY137" s="1161"/>
      <c r="FZ137" s="1102"/>
      <c r="GA137" s="1208" t="s">
        <v>1547</v>
      </c>
      <c r="GB137" s="1161"/>
      <c r="GC137" s="1102"/>
      <c r="GD137" s="1208" t="s">
        <v>1548</v>
      </c>
      <c r="GE137" s="1161"/>
      <c r="GF137" s="1102"/>
      <c r="GG137" s="1208" t="s">
        <v>1549</v>
      </c>
      <c r="GH137" s="1161"/>
      <c r="GI137" s="1102"/>
      <c r="GJ137" s="1208" t="s">
        <v>1550</v>
      </c>
      <c r="GK137" s="1161"/>
      <c r="GL137" s="1102"/>
      <c r="GM137" s="1208" t="s">
        <v>1551</v>
      </c>
      <c r="GN137" s="1161"/>
      <c r="GO137" s="1102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204" t="s">
        <v>1564</v>
      </c>
      <c r="IB137" s="1161"/>
      <c r="IC137" s="1161"/>
      <c r="ID137" s="1102"/>
      <c r="IE137" s="1204" t="s">
        <v>1565</v>
      </c>
      <c r="IF137" s="1161"/>
      <c r="IG137" s="1161"/>
      <c r="IH137" s="1102"/>
      <c r="II137" s="1204" t="s">
        <v>1566</v>
      </c>
      <c r="IJ137" s="1161"/>
      <c r="IK137" s="1161"/>
      <c r="IL137" s="1102"/>
      <c r="IM137" s="1204" t="s">
        <v>1567</v>
      </c>
      <c r="IN137" s="1161"/>
      <c r="IO137" s="1161"/>
      <c r="IP137" s="1102"/>
      <c r="IQ137" s="1204" t="s">
        <v>1568</v>
      </c>
      <c r="IR137" s="1161"/>
      <c r="IS137" s="1161"/>
      <c r="IT137" s="1102"/>
      <c r="IU137" s="1204" t="s">
        <v>1569</v>
      </c>
      <c r="IV137" s="1161"/>
      <c r="IW137" s="1161"/>
      <c r="IX137" s="1102"/>
      <c r="IY137" s="1204" t="s">
        <v>1570</v>
      </c>
      <c r="IZ137" s="1161"/>
      <c r="JA137" s="1161"/>
      <c r="JB137" s="1102"/>
      <c r="JC137" s="1204" t="s">
        <v>1571</v>
      </c>
      <c r="JD137" s="1161"/>
      <c r="JE137" s="1161"/>
      <c r="JF137" s="1102"/>
      <c r="JG137" s="1204" t="s">
        <v>1572</v>
      </c>
      <c r="JH137" s="1161"/>
      <c r="JI137" s="1161"/>
      <c r="JJ137" s="1102"/>
      <c r="JK137" s="1204" t="s">
        <v>1573</v>
      </c>
      <c r="JL137" s="1161"/>
      <c r="JM137" s="1161"/>
      <c r="JN137" s="1102"/>
      <c r="JO137" s="1204" t="s">
        <v>1574</v>
      </c>
      <c r="JP137" s="1161"/>
      <c r="JQ137" s="1161"/>
      <c r="JR137" s="1102"/>
      <c r="JS137" s="1204" t="s">
        <v>1575</v>
      </c>
      <c r="JT137" s="1161"/>
      <c r="JU137" s="1161"/>
      <c r="JV137" s="1102"/>
      <c r="JW137" s="1204" t="s">
        <v>1576</v>
      </c>
      <c r="JX137" s="1161"/>
      <c r="JY137" s="1161"/>
      <c r="JZ137" s="1102"/>
      <c r="KA137" s="1204" t="s">
        <v>1577</v>
      </c>
      <c r="KB137" s="1161"/>
      <c r="KC137" s="1161"/>
      <c r="KD137" s="1102"/>
      <c r="KE137" s="1204" t="s">
        <v>1578</v>
      </c>
      <c r="KF137" s="1161"/>
      <c r="KG137" s="1161"/>
      <c r="KH137" s="1102"/>
      <c r="KI137" s="1204" t="s">
        <v>1579</v>
      </c>
      <c r="KJ137" s="1161"/>
      <c r="KK137" s="1161"/>
      <c r="KL137" s="1102"/>
      <c r="KM137" s="1204" t="s">
        <v>1580</v>
      </c>
      <c r="KN137" s="1161"/>
      <c r="KO137" s="1161"/>
      <c r="KP137" s="1102"/>
      <c r="KQ137" s="1204" t="s">
        <v>1581</v>
      </c>
      <c r="KR137" s="1161"/>
      <c r="KS137" s="1161"/>
      <c r="KT137" s="1102"/>
      <c r="KU137" s="1204" t="s">
        <v>1582</v>
      </c>
      <c r="KV137" s="1161"/>
      <c r="KW137" s="1161"/>
      <c r="KX137" s="1102"/>
      <c r="KY137" s="1204" t="s">
        <v>1583</v>
      </c>
      <c r="KZ137" s="1161"/>
      <c r="LA137" s="1161"/>
      <c r="LB137" s="1102"/>
      <c r="LC137" s="1204" t="s">
        <v>1584</v>
      </c>
      <c r="LD137" s="1161"/>
      <c r="LE137" s="1161"/>
      <c r="LF137" s="1102"/>
      <c r="LG137" s="1204" t="s">
        <v>1585</v>
      </c>
      <c r="LH137" s="1161"/>
      <c r="LI137" s="1161"/>
      <c r="LJ137" s="1102"/>
      <c r="LK137" s="1204" t="s">
        <v>1586</v>
      </c>
      <c r="LL137" s="1161"/>
      <c r="LM137" s="1161"/>
      <c r="LN137" s="1102"/>
      <c r="LO137" s="1204" t="s">
        <v>1587</v>
      </c>
      <c r="LP137" s="1161"/>
      <c r="LQ137" s="1161"/>
      <c r="LR137" s="1102"/>
      <c r="LS137" s="1204" t="s">
        <v>1588</v>
      </c>
      <c r="LT137" s="1161"/>
      <c r="LU137" s="1161"/>
      <c r="LV137" s="1102"/>
      <c r="LW137" s="1204" t="s">
        <v>1589</v>
      </c>
      <c r="LX137" s="1161"/>
      <c r="LY137" s="1161"/>
      <c r="LZ137" s="1102"/>
      <c r="MA137" s="1204" t="s">
        <v>1590</v>
      </c>
      <c r="MB137" s="1161"/>
      <c r="MC137" s="1161"/>
      <c r="MD137" s="1102"/>
      <c r="ME137" s="1204" t="s">
        <v>1591</v>
      </c>
      <c r="MF137" s="1161"/>
      <c r="MG137" s="1161"/>
      <c r="MH137" s="1102"/>
      <c r="MI137" s="1204" t="s">
        <v>1592</v>
      </c>
      <c r="MJ137" s="1161"/>
      <c r="MK137" s="1161"/>
      <c r="ML137" s="1102"/>
      <c r="MM137" s="1204" t="s">
        <v>1593</v>
      </c>
      <c r="MN137" s="1161"/>
      <c r="MO137" s="1161"/>
      <c r="MP137" s="1102"/>
      <c r="MQ137" s="1204" t="s">
        <v>1802</v>
      </c>
      <c r="MR137" s="1161"/>
      <c r="MS137" s="1161"/>
      <c r="MT137" s="1102"/>
      <c r="MU137" s="1198" t="s">
        <v>1810</v>
      </c>
      <c r="MV137" s="1161"/>
      <c r="MW137" s="1161"/>
      <c r="MX137" s="1102"/>
      <c r="MY137" s="1198" t="s">
        <v>1819</v>
      </c>
      <c r="MZ137" s="1161"/>
      <c r="NA137" s="1161"/>
      <c r="NB137" s="1102"/>
      <c r="NC137" s="1198" t="s">
        <v>1825</v>
      </c>
      <c r="ND137" s="1161"/>
      <c r="NE137" s="1161"/>
      <c r="NF137" s="1102"/>
      <c r="NG137" s="1198" t="s">
        <v>1841</v>
      </c>
      <c r="NH137" s="1161"/>
      <c r="NI137" s="1161"/>
      <c r="NJ137" s="1102"/>
      <c r="NK137" s="1198" t="s">
        <v>1893</v>
      </c>
      <c r="NL137" s="1161"/>
      <c r="NM137" s="1161"/>
      <c r="NN137" s="1102"/>
      <c r="NO137" s="1198" t="s">
        <v>1905</v>
      </c>
      <c r="NP137" s="1161"/>
      <c r="NQ137" s="1161"/>
      <c r="NR137" s="1102"/>
      <c r="NS137" s="1198" t="s">
        <v>2036</v>
      </c>
      <c r="NT137" s="1161"/>
      <c r="NU137" s="1161"/>
      <c r="NV137" s="1102"/>
    </row>
    <row r="138" spans="1:386" ht="24" customHeight="1">
      <c r="B138" s="1158" t="s">
        <v>1594</v>
      </c>
      <c r="C138" s="1205">
        <v>29161.596062819161</v>
      </c>
      <c r="D138" s="1175"/>
      <c r="E138" s="1109"/>
      <c r="F138" s="1205">
        <v>29191.971656300408</v>
      </c>
      <c r="G138" s="1175"/>
      <c r="H138" s="1109"/>
      <c r="I138" s="1205">
        <v>29192.9716563004</v>
      </c>
      <c r="J138" s="1175"/>
      <c r="K138" s="1109"/>
      <c r="L138" s="1205">
        <v>29334</v>
      </c>
      <c r="M138" s="1175"/>
      <c r="N138" s="1109"/>
      <c r="O138" s="1205">
        <v>29389.722399999999</v>
      </c>
      <c r="P138" s="1175"/>
      <c r="Q138" s="1109"/>
      <c r="R138" s="1205">
        <v>29468.267232757313</v>
      </c>
      <c r="S138" s="1175"/>
      <c r="T138" s="1109"/>
      <c r="U138" s="1205">
        <v>29550</v>
      </c>
      <c r="V138" s="1175"/>
      <c r="W138" s="1109"/>
      <c r="X138" s="1205">
        <v>29623.877642047377</v>
      </c>
      <c r="Y138" s="1175"/>
      <c r="Z138" s="1175"/>
      <c r="AA138" s="1205">
        <v>29743.419422516748</v>
      </c>
      <c r="AB138" s="1175"/>
      <c r="AC138" s="1175"/>
      <c r="AD138" s="1205">
        <v>29785.504300000001</v>
      </c>
      <c r="AE138" s="1175"/>
      <c r="AF138" s="1175"/>
      <c r="AG138" s="1205">
        <v>29797.491601576756</v>
      </c>
      <c r="AH138" s="1175"/>
      <c r="AI138" s="1109"/>
      <c r="AJ138" s="1205">
        <v>29881.253123751751</v>
      </c>
      <c r="AK138" s="1175"/>
      <c r="AL138" s="1109"/>
      <c r="AM138" s="1205">
        <v>29923.825473326851</v>
      </c>
      <c r="AN138" s="1175"/>
      <c r="AO138" s="1109"/>
      <c r="AP138" s="1205">
        <v>29993</v>
      </c>
      <c r="AQ138" s="1175"/>
      <c r="AR138" s="1109"/>
      <c r="AS138" s="1205">
        <v>29861.015299999999</v>
      </c>
      <c r="AT138" s="1175"/>
      <c r="AU138" s="1109"/>
      <c r="AV138" s="1205">
        <v>30004</v>
      </c>
      <c r="AW138" s="1175"/>
      <c r="AX138" s="1109"/>
      <c r="AY138" s="1205">
        <v>30048</v>
      </c>
      <c r="AZ138" s="1175"/>
      <c r="BA138" s="1109"/>
      <c r="BB138" s="1205">
        <v>30177</v>
      </c>
      <c r="BC138" s="1175"/>
      <c r="BD138" s="1109"/>
      <c r="BE138" s="1205">
        <v>30245</v>
      </c>
      <c r="BF138" s="1175"/>
      <c r="BG138" s="1109"/>
      <c r="BH138" s="1205">
        <v>30309.767945804637</v>
      </c>
      <c r="BI138" s="1175"/>
      <c r="BJ138" s="1109"/>
      <c r="BK138" s="1205">
        <v>30190.75647342825</v>
      </c>
      <c r="BL138" s="1175"/>
      <c r="BM138" s="1109"/>
      <c r="BN138" s="1205">
        <v>30250.52621213442</v>
      </c>
      <c r="BO138" s="1175"/>
      <c r="BP138" s="1109"/>
      <c r="BQ138" s="1205">
        <v>30293.224378785519</v>
      </c>
      <c r="BR138" s="1175"/>
      <c r="BS138" s="1109"/>
      <c r="BT138" s="1205">
        <v>30220</v>
      </c>
      <c r="BU138" s="1175"/>
      <c r="BV138" s="1109"/>
      <c r="BW138" s="1205">
        <v>30392.338520008412</v>
      </c>
      <c r="BX138" s="1175"/>
      <c r="BY138" s="1109"/>
      <c r="BZ138" s="1205">
        <v>30429.239242189735</v>
      </c>
      <c r="CA138" s="1175"/>
      <c r="CB138" s="1109"/>
      <c r="CC138" s="1205">
        <v>30493</v>
      </c>
      <c r="CD138" s="1175"/>
      <c r="CE138" s="1109"/>
      <c r="CF138" s="1205">
        <v>30574.102874754357</v>
      </c>
      <c r="CG138" s="1175"/>
      <c r="CH138" s="1109"/>
      <c r="CI138" s="1205">
        <v>30492.757900000001</v>
      </c>
      <c r="CJ138" s="1175"/>
      <c r="CK138" s="1109"/>
      <c r="CL138" s="1205">
        <v>30648.286499999998</v>
      </c>
      <c r="CM138" s="1175"/>
      <c r="CN138" s="1109"/>
      <c r="CO138" s="1205">
        <v>30730.352699999999</v>
      </c>
      <c r="CP138" s="1175"/>
      <c r="CQ138" s="1109"/>
      <c r="CR138" s="1205">
        <v>30845.766454347406</v>
      </c>
      <c r="CS138" s="1175"/>
      <c r="CT138" s="1109"/>
      <c r="CU138" s="1205">
        <v>30897</v>
      </c>
      <c r="CV138" s="1175"/>
      <c r="CW138" s="1109"/>
      <c r="CX138" s="1205">
        <v>31030</v>
      </c>
      <c r="CY138" s="1175"/>
      <c r="CZ138" s="1109"/>
      <c r="DA138" s="1205">
        <v>31078</v>
      </c>
      <c r="DB138" s="1175"/>
      <c r="DC138" s="1109"/>
      <c r="DD138" s="1205">
        <v>31218</v>
      </c>
      <c r="DE138" s="1175"/>
      <c r="DF138" s="1109"/>
      <c r="DG138" s="1205">
        <v>31315</v>
      </c>
      <c r="DH138" s="1175"/>
      <c r="DI138" s="1109"/>
      <c r="DJ138" s="1205">
        <v>31316</v>
      </c>
      <c r="DK138" s="1175"/>
      <c r="DL138" s="1109"/>
      <c r="DM138" s="1205">
        <v>31288</v>
      </c>
      <c r="DN138" s="1175"/>
      <c r="DO138" s="1109"/>
      <c r="DP138" s="1205">
        <v>31328</v>
      </c>
      <c r="DQ138" s="1175"/>
      <c r="DR138" s="1109"/>
      <c r="DS138" s="1205">
        <v>31321</v>
      </c>
      <c r="DT138" s="1175"/>
      <c r="DU138" s="1109"/>
      <c r="DV138" s="1205">
        <v>31468</v>
      </c>
      <c r="DW138" s="1175"/>
      <c r="DX138" s="1109"/>
      <c r="DY138" s="1205">
        <v>31556</v>
      </c>
      <c r="DZ138" s="1175"/>
      <c r="EA138" s="1109"/>
      <c r="EB138" s="1205">
        <v>31750</v>
      </c>
      <c r="EC138" s="1175"/>
      <c r="ED138" s="1109"/>
      <c r="EE138" s="1205">
        <v>31772.41</v>
      </c>
      <c r="EF138" s="1175"/>
      <c r="EG138" s="1109"/>
      <c r="EH138" s="1205">
        <v>31827</v>
      </c>
      <c r="EI138" s="1175"/>
      <c r="EJ138" s="1109"/>
      <c r="EK138" s="1205">
        <v>31916</v>
      </c>
      <c r="EL138" s="1175"/>
      <c r="EM138" s="1109"/>
      <c r="EN138" s="1205">
        <v>31921</v>
      </c>
      <c r="EO138" s="1175"/>
      <c r="EP138" s="1109"/>
      <c r="EQ138" s="1205">
        <v>32176.335158009166</v>
      </c>
      <c r="ER138" s="1175"/>
      <c r="ES138" s="1109"/>
      <c r="ET138" s="1205">
        <v>32250.679635329045</v>
      </c>
      <c r="EU138" s="1175"/>
      <c r="EV138" s="1109"/>
      <c r="EW138" s="1205">
        <v>32288</v>
      </c>
      <c r="EX138" s="1175"/>
      <c r="EY138" s="1109"/>
      <c r="EZ138" s="1205">
        <v>32448</v>
      </c>
      <c r="FA138" s="1175"/>
      <c r="FB138" s="1109"/>
      <c r="FC138" s="1205">
        <v>32617</v>
      </c>
      <c r="FD138" s="1175"/>
      <c r="FE138" s="1109"/>
      <c r="FF138" s="1205">
        <v>32760</v>
      </c>
      <c r="FG138" s="1175"/>
      <c r="FH138" s="1109"/>
      <c r="FI138" s="1205">
        <v>32761</v>
      </c>
      <c r="FJ138" s="1175"/>
      <c r="FK138" s="1109"/>
      <c r="FL138" s="1205">
        <v>32712</v>
      </c>
      <c r="FM138" s="1175"/>
      <c r="FN138" s="1109"/>
      <c r="FO138" s="1205">
        <v>32669</v>
      </c>
      <c r="FP138" s="1175"/>
      <c r="FQ138" s="1109"/>
      <c r="FR138" s="1205">
        <v>32698</v>
      </c>
      <c r="FS138" s="1175"/>
      <c r="FT138" s="1109"/>
      <c r="FU138" s="1205">
        <v>32748</v>
      </c>
      <c r="FV138" s="1175"/>
      <c r="FW138" s="1109"/>
      <c r="FX138" s="1205">
        <v>32941</v>
      </c>
      <c r="FY138" s="1175"/>
      <c r="FZ138" s="1109"/>
      <c r="GA138" s="1205">
        <v>33176</v>
      </c>
      <c r="GB138" s="1175"/>
      <c r="GC138" s="1109"/>
      <c r="GD138" s="1205">
        <v>33100</v>
      </c>
      <c r="GE138" s="1175"/>
      <c r="GF138" s="1109"/>
      <c r="GG138" s="1205">
        <v>29751</v>
      </c>
      <c r="GH138" s="1175"/>
      <c r="GI138" s="1109"/>
      <c r="GJ138" s="1205">
        <v>29911</v>
      </c>
      <c r="GK138" s="1175"/>
      <c r="GL138" s="1109"/>
      <c r="GM138" s="1205">
        <v>29970</v>
      </c>
      <c r="GN138" s="1175"/>
      <c r="GO138" s="1109"/>
      <c r="GP138" s="1205">
        <v>30093</v>
      </c>
      <c r="GQ138" s="1175"/>
      <c r="GR138" s="1175"/>
      <c r="GS138" s="1109"/>
      <c r="GT138" s="1205">
        <v>30183</v>
      </c>
      <c r="GU138" s="1175"/>
      <c r="GV138" s="1109"/>
      <c r="GW138" s="1205">
        <v>30275</v>
      </c>
      <c r="GX138" s="1175"/>
      <c r="GY138" s="1109"/>
      <c r="GZ138" s="1205">
        <v>30326</v>
      </c>
      <c r="HA138" s="1175"/>
      <c r="HB138" s="1109"/>
      <c r="HC138" s="1205">
        <v>30608</v>
      </c>
      <c r="HD138" s="1175"/>
      <c r="HE138" s="1109"/>
      <c r="HF138" s="1205">
        <v>30808</v>
      </c>
      <c r="HG138" s="1175"/>
      <c r="HH138" s="1109"/>
      <c r="HI138" s="1205">
        <v>31168</v>
      </c>
      <c r="HJ138" s="1175"/>
      <c r="HK138" s="1109"/>
      <c r="HL138" s="1205">
        <v>31610</v>
      </c>
      <c r="HM138" s="1175"/>
      <c r="HN138" s="1109"/>
      <c r="HO138" s="1205">
        <v>31766</v>
      </c>
      <c r="HP138" s="1175"/>
      <c r="HQ138" s="1109"/>
      <c r="HR138" s="1205">
        <v>32062</v>
      </c>
      <c r="HS138" s="1175"/>
      <c r="HT138" s="1109"/>
      <c r="HU138" s="1205">
        <v>32416</v>
      </c>
      <c r="HV138" s="1175"/>
      <c r="HW138" s="1109"/>
      <c r="HX138" s="1205">
        <v>32498</v>
      </c>
      <c r="HY138" s="1175"/>
      <c r="HZ138" s="1109"/>
      <c r="IA138" s="1199">
        <v>33057</v>
      </c>
      <c r="IB138" s="1175"/>
      <c r="IC138" s="1175"/>
      <c r="ID138" s="1109"/>
      <c r="IE138" s="1199">
        <v>33518</v>
      </c>
      <c r="IF138" s="1175"/>
      <c r="IG138" s="1175"/>
      <c r="IH138" s="1109"/>
      <c r="II138" s="1199">
        <v>33966</v>
      </c>
      <c r="IJ138" s="1175"/>
      <c r="IK138" s="1175"/>
      <c r="IL138" s="1109"/>
      <c r="IM138" s="1199">
        <v>34267</v>
      </c>
      <c r="IN138" s="1175"/>
      <c r="IO138" s="1175"/>
      <c r="IP138" s="1109"/>
      <c r="IQ138" s="1199">
        <v>34821</v>
      </c>
      <c r="IR138" s="1175"/>
      <c r="IS138" s="1175"/>
      <c r="IT138" s="1109"/>
      <c r="IU138" s="1199">
        <v>35145</v>
      </c>
      <c r="IV138" s="1175"/>
      <c r="IW138" s="1175"/>
      <c r="IX138" s="1109"/>
      <c r="IY138" s="1199">
        <v>35461</v>
      </c>
      <c r="IZ138" s="1175"/>
      <c r="JA138" s="1175"/>
      <c r="JB138" s="1109"/>
      <c r="JC138" s="1199">
        <v>35677</v>
      </c>
      <c r="JD138" s="1175"/>
      <c r="JE138" s="1175"/>
      <c r="JF138" s="1109"/>
      <c r="JG138" s="1199">
        <v>35966</v>
      </c>
      <c r="JH138" s="1175"/>
      <c r="JI138" s="1175"/>
      <c r="JJ138" s="1109"/>
      <c r="JK138" s="1199">
        <v>36005</v>
      </c>
      <c r="JL138" s="1175"/>
      <c r="JM138" s="1175"/>
      <c r="JN138" s="1109"/>
      <c r="JO138" s="1199">
        <v>36196</v>
      </c>
      <c r="JP138" s="1175"/>
      <c r="JQ138" s="1175"/>
      <c r="JR138" s="1109"/>
      <c r="JS138" s="1199">
        <v>36143</v>
      </c>
      <c r="JT138" s="1175"/>
      <c r="JU138" s="1175"/>
      <c r="JV138" s="1109"/>
      <c r="JW138" s="1199">
        <v>36521.71801018899</v>
      </c>
      <c r="JX138" s="1175"/>
      <c r="JY138" s="1175"/>
      <c r="JZ138" s="1109"/>
      <c r="KA138" s="1199">
        <v>36591</v>
      </c>
      <c r="KB138" s="1175"/>
      <c r="KC138" s="1175"/>
      <c r="KD138" s="1109"/>
      <c r="KE138" s="1199">
        <v>36611</v>
      </c>
      <c r="KF138" s="1175"/>
      <c r="KG138" s="1175"/>
      <c r="KH138" s="1109"/>
      <c r="KI138" s="1199">
        <v>36554</v>
      </c>
      <c r="KJ138" s="1175"/>
      <c r="KK138" s="1175"/>
      <c r="KL138" s="1109"/>
      <c r="KM138" s="1199">
        <v>36712</v>
      </c>
      <c r="KN138" s="1175"/>
      <c r="KO138" s="1175"/>
      <c r="KP138" s="1109"/>
      <c r="KQ138" s="1199">
        <v>36793</v>
      </c>
      <c r="KR138" s="1175"/>
      <c r="KS138" s="1175"/>
      <c r="KT138" s="1109"/>
      <c r="KU138" s="1199">
        <v>37076</v>
      </c>
      <c r="KV138" s="1175"/>
      <c r="KW138" s="1175"/>
      <c r="KX138" s="1109"/>
      <c r="KY138" s="1199">
        <v>37297</v>
      </c>
      <c r="KZ138" s="1175"/>
      <c r="LA138" s="1175"/>
      <c r="LB138" s="1109"/>
      <c r="LC138" s="1199">
        <v>37521.182186162267</v>
      </c>
      <c r="LD138" s="1175"/>
      <c r="LE138" s="1175"/>
      <c r="LF138" s="1109"/>
      <c r="LG138" s="1199">
        <v>37362.862399999998</v>
      </c>
      <c r="LH138" s="1175"/>
      <c r="LI138" s="1175"/>
      <c r="LJ138" s="1109"/>
      <c r="LK138" s="1199">
        <v>37618.427300000003</v>
      </c>
      <c r="LL138" s="1175"/>
      <c r="LM138" s="1175"/>
      <c r="LN138" s="1109"/>
      <c r="LO138" s="1199">
        <v>37874</v>
      </c>
      <c r="LP138" s="1175"/>
      <c r="LQ138" s="1175"/>
      <c r="LR138" s="1109"/>
      <c r="LS138" s="1199">
        <v>38046</v>
      </c>
      <c r="LT138" s="1175"/>
      <c r="LU138" s="1175"/>
      <c r="LV138" s="1109"/>
      <c r="LW138" s="1199">
        <v>38209</v>
      </c>
      <c r="LX138" s="1175"/>
      <c r="LY138" s="1175"/>
      <c r="LZ138" s="1109"/>
      <c r="MA138" s="1199">
        <v>38259</v>
      </c>
      <c r="MB138" s="1175"/>
      <c r="MC138" s="1175"/>
      <c r="MD138" s="1109"/>
      <c r="ME138" s="1199">
        <v>38239</v>
      </c>
      <c r="MF138" s="1175"/>
      <c r="MG138" s="1175"/>
      <c r="MH138" s="1109"/>
      <c r="MI138" s="1199">
        <v>38514</v>
      </c>
      <c r="MJ138" s="1175"/>
      <c r="MK138" s="1175"/>
      <c r="ML138" s="1109"/>
      <c r="MM138" s="1199">
        <v>38587</v>
      </c>
      <c r="MN138" s="1175"/>
      <c r="MO138" s="1175"/>
      <c r="MP138" s="1109"/>
      <c r="MQ138" s="1199">
        <v>38621</v>
      </c>
      <c r="MR138" s="1175"/>
      <c r="MS138" s="1175"/>
      <c r="MT138" s="1109"/>
      <c r="MU138" s="1199">
        <v>38992</v>
      </c>
      <c r="MV138" s="1175"/>
      <c r="MW138" s="1175"/>
      <c r="MX138" s="1109"/>
      <c r="MY138" s="1199"/>
      <c r="MZ138" s="1175"/>
      <c r="NA138" s="1175"/>
      <c r="NB138" s="1109"/>
      <c r="NC138" s="1199">
        <v>39040</v>
      </c>
      <c r="ND138" s="1175"/>
      <c r="NE138" s="1175"/>
      <c r="NF138" s="1109"/>
      <c r="NG138" s="1199">
        <v>39498</v>
      </c>
      <c r="NH138" s="1175"/>
      <c r="NI138" s="1175"/>
      <c r="NJ138" s="1109"/>
      <c r="NK138" s="1199">
        <v>39618</v>
      </c>
      <c r="NL138" s="1175"/>
      <c r="NM138" s="1175"/>
      <c r="NN138" s="1109"/>
      <c r="NO138" s="1199">
        <v>39760.965448072209</v>
      </c>
      <c r="NP138" s="1175"/>
      <c r="NQ138" s="1175"/>
      <c r="NR138" s="1109"/>
      <c r="NS138" s="1199">
        <v>39857.518177690647</v>
      </c>
      <c r="NT138" s="1175"/>
      <c r="NU138" s="1175"/>
      <c r="NV138" s="1109"/>
    </row>
    <row r="139" spans="1:386" ht="15.75" customHeight="1">
      <c r="B139" s="1122"/>
      <c r="C139" s="1200"/>
      <c r="D139" s="1177"/>
      <c r="E139" s="1201"/>
      <c r="F139" s="1200"/>
      <c r="G139" s="1177"/>
      <c r="H139" s="1201"/>
      <c r="I139" s="1200"/>
      <c r="J139" s="1177"/>
      <c r="K139" s="1201"/>
      <c r="L139" s="1200"/>
      <c r="M139" s="1177"/>
      <c r="N139" s="1201"/>
      <c r="O139" s="1200"/>
      <c r="P139" s="1177"/>
      <c r="Q139" s="1201"/>
      <c r="R139" s="1200"/>
      <c r="S139" s="1177"/>
      <c r="T139" s="1201"/>
      <c r="U139" s="1200"/>
      <c r="V139" s="1177"/>
      <c r="W139" s="1201"/>
      <c r="X139" s="1200"/>
      <c r="Y139" s="1177"/>
      <c r="Z139" s="1177"/>
      <c r="AA139" s="1200"/>
      <c r="AB139" s="1177"/>
      <c r="AC139" s="1177"/>
      <c r="AD139" s="1200"/>
      <c r="AE139" s="1177"/>
      <c r="AF139" s="1177"/>
      <c r="AG139" s="1200"/>
      <c r="AH139" s="1177"/>
      <c r="AI139" s="1201"/>
      <c r="AJ139" s="1200"/>
      <c r="AK139" s="1177"/>
      <c r="AL139" s="1201"/>
      <c r="AM139" s="1200"/>
      <c r="AN139" s="1177"/>
      <c r="AO139" s="1201"/>
      <c r="AP139" s="1200"/>
      <c r="AQ139" s="1177"/>
      <c r="AR139" s="1201"/>
      <c r="AS139" s="1200"/>
      <c r="AT139" s="1177"/>
      <c r="AU139" s="1201"/>
      <c r="AV139" s="1200"/>
      <c r="AW139" s="1177"/>
      <c r="AX139" s="1201"/>
      <c r="AY139" s="1200"/>
      <c r="AZ139" s="1177"/>
      <c r="BA139" s="1201"/>
      <c r="BB139" s="1200"/>
      <c r="BC139" s="1177"/>
      <c r="BD139" s="1201"/>
      <c r="BE139" s="1200"/>
      <c r="BF139" s="1177"/>
      <c r="BG139" s="1201"/>
      <c r="BH139" s="1200"/>
      <c r="BI139" s="1177"/>
      <c r="BJ139" s="1201"/>
      <c r="BK139" s="1200"/>
      <c r="BL139" s="1177"/>
      <c r="BM139" s="1201"/>
      <c r="BN139" s="1200"/>
      <c r="BO139" s="1177"/>
      <c r="BP139" s="1201"/>
      <c r="BQ139" s="1200"/>
      <c r="BR139" s="1177"/>
      <c r="BS139" s="1201"/>
      <c r="BT139" s="1200"/>
      <c r="BU139" s="1177"/>
      <c r="BV139" s="1201"/>
      <c r="BW139" s="1200"/>
      <c r="BX139" s="1177"/>
      <c r="BY139" s="1201"/>
      <c r="BZ139" s="1200"/>
      <c r="CA139" s="1177"/>
      <c r="CB139" s="1201"/>
      <c r="CC139" s="1200"/>
      <c r="CD139" s="1177"/>
      <c r="CE139" s="1201"/>
      <c r="CF139" s="1200"/>
      <c r="CG139" s="1177"/>
      <c r="CH139" s="1201"/>
      <c r="CI139" s="1200"/>
      <c r="CJ139" s="1177"/>
      <c r="CK139" s="1201"/>
      <c r="CL139" s="1200"/>
      <c r="CM139" s="1177"/>
      <c r="CN139" s="1201"/>
      <c r="CO139" s="1200"/>
      <c r="CP139" s="1177"/>
      <c r="CQ139" s="1201"/>
      <c r="CR139" s="1200"/>
      <c r="CS139" s="1177"/>
      <c r="CT139" s="1201"/>
      <c r="CU139" s="1200"/>
      <c r="CV139" s="1177"/>
      <c r="CW139" s="1201"/>
      <c r="CX139" s="1200"/>
      <c r="CY139" s="1177"/>
      <c r="CZ139" s="1201"/>
      <c r="DA139" s="1200"/>
      <c r="DB139" s="1177"/>
      <c r="DC139" s="1201"/>
      <c r="DD139" s="1200"/>
      <c r="DE139" s="1177"/>
      <c r="DF139" s="1201"/>
      <c r="DG139" s="1200"/>
      <c r="DH139" s="1177"/>
      <c r="DI139" s="1201"/>
      <c r="DJ139" s="1200"/>
      <c r="DK139" s="1177"/>
      <c r="DL139" s="1201"/>
      <c r="DM139" s="1200"/>
      <c r="DN139" s="1177"/>
      <c r="DO139" s="1201"/>
      <c r="DP139" s="1200"/>
      <c r="DQ139" s="1177"/>
      <c r="DR139" s="1201"/>
      <c r="DS139" s="1200"/>
      <c r="DT139" s="1177"/>
      <c r="DU139" s="1201"/>
      <c r="DV139" s="1200"/>
      <c r="DW139" s="1177"/>
      <c r="DX139" s="1201"/>
      <c r="DY139" s="1200"/>
      <c r="DZ139" s="1177"/>
      <c r="EA139" s="1201"/>
      <c r="EB139" s="1200"/>
      <c r="EC139" s="1177"/>
      <c r="ED139" s="1201"/>
      <c r="EE139" s="1200"/>
      <c r="EF139" s="1177"/>
      <c r="EG139" s="1201"/>
      <c r="EH139" s="1200"/>
      <c r="EI139" s="1177"/>
      <c r="EJ139" s="1201"/>
      <c r="EK139" s="1200"/>
      <c r="EL139" s="1177"/>
      <c r="EM139" s="1201"/>
      <c r="EN139" s="1200"/>
      <c r="EO139" s="1177"/>
      <c r="EP139" s="1201"/>
      <c r="EQ139" s="1200"/>
      <c r="ER139" s="1177"/>
      <c r="ES139" s="1201"/>
      <c r="ET139" s="1200"/>
      <c r="EU139" s="1177"/>
      <c r="EV139" s="1201"/>
      <c r="EW139" s="1200"/>
      <c r="EX139" s="1177"/>
      <c r="EY139" s="1201"/>
      <c r="EZ139" s="1200"/>
      <c r="FA139" s="1177"/>
      <c r="FB139" s="1201"/>
      <c r="FC139" s="1200"/>
      <c r="FD139" s="1177"/>
      <c r="FE139" s="1201"/>
      <c r="FF139" s="1200"/>
      <c r="FG139" s="1177"/>
      <c r="FH139" s="1201"/>
      <c r="FI139" s="1200"/>
      <c r="FJ139" s="1177"/>
      <c r="FK139" s="1201"/>
      <c r="FL139" s="1200"/>
      <c r="FM139" s="1177"/>
      <c r="FN139" s="1201"/>
      <c r="FO139" s="1200"/>
      <c r="FP139" s="1177"/>
      <c r="FQ139" s="1201"/>
      <c r="FR139" s="1200"/>
      <c r="FS139" s="1177"/>
      <c r="FT139" s="1201"/>
      <c r="FU139" s="1200"/>
      <c r="FV139" s="1177"/>
      <c r="FW139" s="1201"/>
      <c r="FX139" s="1200"/>
      <c r="FY139" s="1177"/>
      <c r="FZ139" s="1201"/>
      <c r="GA139" s="1200"/>
      <c r="GB139" s="1177"/>
      <c r="GC139" s="1201"/>
      <c r="GD139" s="1200"/>
      <c r="GE139" s="1177"/>
      <c r="GF139" s="1201"/>
      <c r="GG139" s="1200"/>
      <c r="GH139" s="1177"/>
      <c r="GI139" s="1201"/>
      <c r="GJ139" s="1200"/>
      <c r="GK139" s="1177"/>
      <c r="GL139" s="1201"/>
      <c r="GM139" s="1200"/>
      <c r="GN139" s="1177"/>
      <c r="GO139" s="1201"/>
      <c r="GP139" s="1200"/>
      <c r="GQ139" s="1177"/>
      <c r="GR139" s="1177"/>
      <c r="GS139" s="1201"/>
      <c r="GT139" s="1200"/>
      <c r="GU139" s="1177"/>
      <c r="GV139" s="1201"/>
      <c r="GW139" s="1200"/>
      <c r="GX139" s="1177"/>
      <c r="GY139" s="1201"/>
      <c r="GZ139" s="1200"/>
      <c r="HA139" s="1177"/>
      <c r="HB139" s="1201"/>
      <c r="HC139" s="1200"/>
      <c r="HD139" s="1177"/>
      <c r="HE139" s="1201"/>
      <c r="HF139" s="1200"/>
      <c r="HG139" s="1177"/>
      <c r="HH139" s="1201"/>
      <c r="HI139" s="1200"/>
      <c r="HJ139" s="1177"/>
      <c r="HK139" s="1201"/>
      <c r="HL139" s="1200"/>
      <c r="HM139" s="1177"/>
      <c r="HN139" s="1201"/>
      <c r="HO139" s="1200"/>
      <c r="HP139" s="1177"/>
      <c r="HQ139" s="1201"/>
      <c r="HR139" s="1200"/>
      <c r="HS139" s="1177"/>
      <c r="HT139" s="1201"/>
      <c r="HU139" s="1200"/>
      <c r="HV139" s="1177"/>
      <c r="HW139" s="1201"/>
      <c r="HX139" s="1200"/>
      <c r="HY139" s="1177"/>
      <c r="HZ139" s="1201"/>
      <c r="IA139" s="1200"/>
      <c r="IB139" s="1177"/>
      <c r="IC139" s="1177"/>
      <c r="ID139" s="1201"/>
      <c r="IE139" s="1200"/>
      <c r="IF139" s="1177"/>
      <c r="IG139" s="1177"/>
      <c r="IH139" s="1201"/>
      <c r="II139" s="1200"/>
      <c r="IJ139" s="1177"/>
      <c r="IK139" s="1177"/>
      <c r="IL139" s="1201"/>
      <c r="IM139" s="1200"/>
      <c r="IN139" s="1177"/>
      <c r="IO139" s="1177"/>
      <c r="IP139" s="1201"/>
      <c r="IQ139" s="1200"/>
      <c r="IR139" s="1177"/>
      <c r="IS139" s="1177"/>
      <c r="IT139" s="1201"/>
      <c r="IU139" s="1200"/>
      <c r="IV139" s="1177"/>
      <c r="IW139" s="1177"/>
      <c r="IX139" s="1201"/>
      <c r="IY139" s="1200"/>
      <c r="IZ139" s="1177"/>
      <c r="JA139" s="1177"/>
      <c r="JB139" s="1201"/>
      <c r="JC139" s="1200"/>
      <c r="JD139" s="1177"/>
      <c r="JE139" s="1177"/>
      <c r="JF139" s="1201"/>
      <c r="JG139" s="1200"/>
      <c r="JH139" s="1177"/>
      <c r="JI139" s="1177"/>
      <c r="JJ139" s="1201"/>
      <c r="JK139" s="1200"/>
      <c r="JL139" s="1177"/>
      <c r="JM139" s="1177"/>
      <c r="JN139" s="1201"/>
      <c r="JO139" s="1200"/>
      <c r="JP139" s="1177"/>
      <c r="JQ139" s="1177"/>
      <c r="JR139" s="1201"/>
      <c r="JS139" s="1200"/>
      <c r="JT139" s="1177"/>
      <c r="JU139" s="1177"/>
      <c r="JV139" s="1201"/>
      <c r="JW139" s="1200"/>
      <c r="JX139" s="1177"/>
      <c r="JY139" s="1177"/>
      <c r="JZ139" s="1201"/>
      <c r="KA139" s="1200"/>
      <c r="KB139" s="1177"/>
      <c r="KC139" s="1177"/>
      <c r="KD139" s="1201"/>
      <c r="KE139" s="1200"/>
      <c r="KF139" s="1177"/>
      <c r="KG139" s="1177"/>
      <c r="KH139" s="1201"/>
      <c r="KI139" s="1200"/>
      <c r="KJ139" s="1177"/>
      <c r="KK139" s="1177"/>
      <c r="KL139" s="1201"/>
      <c r="KM139" s="1200"/>
      <c r="KN139" s="1177"/>
      <c r="KO139" s="1177"/>
      <c r="KP139" s="1201"/>
      <c r="KQ139" s="1200"/>
      <c r="KR139" s="1177"/>
      <c r="KS139" s="1177"/>
      <c r="KT139" s="1201"/>
      <c r="KU139" s="1200"/>
      <c r="KV139" s="1177"/>
      <c r="KW139" s="1177"/>
      <c r="KX139" s="1201"/>
      <c r="KY139" s="1200"/>
      <c r="KZ139" s="1177"/>
      <c r="LA139" s="1177"/>
      <c r="LB139" s="1201"/>
      <c r="LC139" s="1200"/>
      <c r="LD139" s="1177"/>
      <c r="LE139" s="1177"/>
      <c r="LF139" s="1201"/>
      <c r="LG139" s="1200"/>
      <c r="LH139" s="1177"/>
      <c r="LI139" s="1177"/>
      <c r="LJ139" s="1201"/>
      <c r="LK139" s="1200"/>
      <c r="LL139" s="1177"/>
      <c r="LM139" s="1177"/>
      <c r="LN139" s="1201"/>
      <c r="LO139" s="1200"/>
      <c r="LP139" s="1177"/>
      <c r="LQ139" s="1177"/>
      <c r="LR139" s="1201"/>
      <c r="LS139" s="1200"/>
      <c r="LT139" s="1177"/>
      <c r="LU139" s="1177"/>
      <c r="LV139" s="1201"/>
      <c r="LW139" s="1200"/>
      <c r="LX139" s="1177"/>
      <c r="LY139" s="1177"/>
      <c r="LZ139" s="1201"/>
      <c r="MA139" s="1200"/>
      <c r="MB139" s="1177"/>
      <c r="MC139" s="1177"/>
      <c r="MD139" s="1201"/>
      <c r="ME139" s="1200"/>
      <c r="MF139" s="1177"/>
      <c r="MG139" s="1177"/>
      <c r="MH139" s="1201"/>
      <c r="MI139" s="1200"/>
      <c r="MJ139" s="1177"/>
      <c r="MK139" s="1177"/>
      <c r="ML139" s="1201"/>
      <c r="MM139" s="1200"/>
      <c r="MN139" s="1177"/>
      <c r="MO139" s="1177"/>
      <c r="MP139" s="1201"/>
      <c r="MQ139" s="1200"/>
      <c r="MR139" s="1177"/>
      <c r="MS139" s="1177"/>
      <c r="MT139" s="1201"/>
      <c r="MU139" s="1200"/>
      <c r="MV139" s="1177"/>
      <c r="MW139" s="1177"/>
      <c r="MX139" s="1201"/>
      <c r="MY139" s="1200"/>
      <c r="MZ139" s="1177"/>
      <c r="NA139" s="1177"/>
      <c r="NB139" s="1201"/>
      <c r="NC139" s="1200"/>
      <c r="ND139" s="1177"/>
      <c r="NE139" s="1177"/>
      <c r="NF139" s="1201"/>
      <c r="NG139" s="1200"/>
      <c r="NH139" s="1177"/>
      <c r="NI139" s="1177"/>
      <c r="NJ139" s="1201"/>
      <c r="NK139" s="1200"/>
      <c r="NL139" s="1177"/>
      <c r="NM139" s="1177"/>
      <c r="NN139" s="1201"/>
      <c r="NO139" s="1200"/>
      <c r="NP139" s="1177"/>
      <c r="NQ139" s="1177"/>
      <c r="NR139" s="1201"/>
      <c r="NS139" s="1200"/>
      <c r="NT139" s="1177"/>
      <c r="NU139" s="1177"/>
      <c r="NV139" s="1201"/>
    </row>
    <row r="140" spans="1:386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  <c r="NK140" s="560" t="s">
        <v>942</v>
      </c>
      <c r="NL140" s="560" t="s">
        <v>943</v>
      </c>
      <c r="NM140" s="560" t="s">
        <v>944</v>
      </c>
      <c r="NN140" s="560" t="s">
        <v>945</v>
      </c>
      <c r="NO140" s="1076" t="s">
        <v>942</v>
      </c>
      <c r="NP140" s="560" t="s">
        <v>943</v>
      </c>
      <c r="NQ140" s="560" t="s">
        <v>944</v>
      </c>
      <c r="NR140" s="560" t="s">
        <v>945</v>
      </c>
      <c r="NS140" s="1076" t="s">
        <v>942</v>
      </c>
      <c r="NT140" s="560" t="s">
        <v>943</v>
      </c>
      <c r="NU140" s="560" t="s">
        <v>944</v>
      </c>
      <c r="NV140" s="560" t="s">
        <v>945</v>
      </c>
    </row>
    <row r="141" spans="1:386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  <c r="NK141" s="563">
        <v>94825.098336366675</v>
      </c>
      <c r="NL141" s="563">
        <v>1178068.1950179404</v>
      </c>
      <c r="NM141" s="563">
        <v>4670925.2231384926</v>
      </c>
      <c r="NN141" s="563">
        <v>18683700.89255397</v>
      </c>
      <c r="NO141" s="563">
        <v>95302.863097898691</v>
      </c>
      <c r="NP141" s="563">
        <v>1184003.7487915277</v>
      </c>
      <c r="NQ141" s="563">
        <v>4694459.1135801421</v>
      </c>
      <c r="NR141" s="563">
        <v>18777836.454320569</v>
      </c>
      <c r="NS141" s="563">
        <v>95488.688592448729</v>
      </c>
      <c r="NT141" s="563">
        <v>1186312.3686484387</v>
      </c>
      <c r="NU141" s="563">
        <v>4703612.5656178817</v>
      </c>
      <c r="NV141" s="563">
        <v>18814450.262471527</v>
      </c>
    </row>
    <row r="142" spans="1:386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  <c r="NK142" s="515"/>
      <c r="NL142" s="462"/>
      <c r="NM142" s="515"/>
      <c r="NN142" s="515"/>
      <c r="NO142" s="515"/>
      <c r="NP142" s="462"/>
      <c r="NQ142" s="515"/>
      <c r="NR142" s="515"/>
      <c r="NS142" s="515"/>
      <c r="NT142" s="462"/>
      <c r="NU142" s="515"/>
      <c r="NV142" s="515"/>
    </row>
    <row r="143" spans="1:386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  <c r="NK143" s="563">
        <v>299965.28349538718</v>
      </c>
      <c r="NL143" s="563">
        <v>11841123.343750749</v>
      </c>
      <c r="NM143" s="563">
        <v>43177531.493144073</v>
      </c>
      <c r="NN143" s="563">
        <v>172710124.2908926</v>
      </c>
      <c r="NO143" s="563">
        <v>301476.6222089912</v>
      </c>
      <c r="NP143" s="563">
        <v>11900783.408120317</v>
      </c>
      <c r="NQ143" s="563">
        <v>43395076.250800833</v>
      </c>
      <c r="NR143" s="563">
        <v>173580303.31304669</v>
      </c>
      <c r="NS143" s="563">
        <v>302064.45389207202</v>
      </c>
      <c r="NT143" s="563">
        <v>11923988.051616441</v>
      </c>
      <c r="NU143" s="563">
        <v>43479689.779116958</v>
      </c>
      <c r="NV143" s="563">
        <v>173918757.42301559</v>
      </c>
    </row>
    <row r="144" spans="1:386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  <c r="NK144" s="563">
        <v>304061.8649689075</v>
      </c>
      <c r="NL144" s="563">
        <v>12004978.194273101</v>
      </c>
      <c r="NM144" s="563">
        <v>43832952.576917171</v>
      </c>
      <c r="NN144" s="563">
        <v>175331813.67103609</v>
      </c>
      <c r="NO144" s="563">
        <v>305593.84381160315</v>
      </c>
      <c r="NP144" s="563">
        <v>12065463.821441539</v>
      </c>
      <c r="NQ144" s="563">
        <v>44053799.594242372</v>
      </c>
      <c r="NR144" s="563">
        <v>176215201.75728279</v>
      </c>
      <c r="NS144" s="563">
        <v>306189.70342496439</v>
      </c>
      <c r="NT144" s="563">
        <v>12088989.565671194</v>
      </c>
      <c r="NU144" s="563">
        <v>44139697.528788149</v>
      </c>
      <c r="NV144" s="563">
        <v>176558793.50205699</v>
      </c>
    </row>
    <row r="145" spans="2:386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  <c r="NK145" s="563">
        <v>308158.44644242781</v>
      </c>
      <c r="NL145" s="563">
        <v>12168834.726479147</v>
      </c>
      <c r="NM145" s="563">
        <v>44488375.342373967</v>
      </c>
      <c r="NN145" s="563">
        <v>177953501.36949587</v>
      </c>
      <c r="NO145" s="563">
        <v>309711.06541421509</v>
      </c>
      <c r="NP145" s="563">
        <v>12230145.924919413</v>
      </c>
      <c r="NQ145" s="563">
        <v>44712524.627840571</v>
      </c>
      <c r="NR145" s="563">
        <v>178850098.51136228</v>
      </c>
      <c r="NS145" s="563">
        <v>310314.95295785682</v>
      </c>
      <c r="NT145" s="563">
        <v>12253992.773178134</v>
      </c>
      <c r="NU145" s="563">
        <v>44799706.971911527</v>
      </c>
      <c r="NV145" s="563">
        <v>179198827.88764611</v>
      </c>
    </row>
    <row r="146" spans="2:386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  <c r="NK146" s="563">
        <v>316351.60938946833</v>
      </c>
      <c r="NL146" s="563">
        <v>12496544.42752385</v>
      </c>
      <c r="NM146" s="563">
        <v>45799219.191603869</v>
      </c>
      <c r="NN146" s="563">
        <v>183196878.44809914</v>
      </c>
      <c r="NO146" s="563">
        <v>317945.50861943909</v>
      </c>
      <c r="NP146" s="563">
        <v>12559506.751561858</v>
      </c>
      <c r="NQ146" s="563">
        <v>46029973.004880302</v>
      </c>
      <c r="NR146" s="563">
        <v>184119893.70967785</v>
      </c>
      <c r="NS146" s="563">
        <v>318565.45202364167</v>
      </c>
      <c r="NT146" s="563">
        <v>12583995.801287636</v>
      </c>
      <c r="NU146" s="563">
        <v>46119724.164706104</v>
      </c>
      <c r="NV146" s="563">
        <v>184478898.35227659</v>
      </c>
    </row>
    <row r="147" spans="2:386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  <c r="NK147" s="563">
        <v>324544.77233650902</v>
      </c>
      <c r="NL147" s="563">
        <v>12824255.810252247</v>
      </c>
      <c r="NM147" s="563">
        <v>47110064.722517453</v>
      </c>
      <c r="NN147" s="563">
        <v>188440257.20838612</v>
      </c>
      <c r="NO147" s="563">
        <v>326179.95182466303</v>
      </c>
      <c r="NP147" s="563">
        <v>12888869.268360952</v>
      </c>
      <c r="NQ147" s="563">
        <v>47347423.072076686</v>
      </c>
      <c r="NR147" s="563">
        <v>189389690.59815007</v>
      </c>
      <c r="NS147" s="563">
        <v>326815.95108942653</v>
      </c>
      <c r="NT147" s="563">
        <v>12914000.522849327</v>
      </c>
      <c r="NU147" s="563">
        <v>47439743.050952874</v>
      </c>
      <c r="NV147" s="563">
        <v>189758970.51035932</v>
      </c>
    </row>
    <row r="148" spans="2:386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  <c r="NK148" s="563">
        <v>331370.72644201753</v>
      </c>
      <c r="NL148" s="563">
        <v>13097349.470034422</v>
      </c>
      <c r="NM148" s="563">
        <v>48202434.316595085</v>
      </c>
      <c r="NN148" s="563">
        <v>192809737.26638034</v>
      </c>
      <c r="NO148" s="563">
        <v>333040.29767236492</v>
      </c>
      <c r="NP148" s="563">
        <v>13163338.877438527</v>
      </c>
      <c r="NQ148" s="563">
        <v>48445296.437917016</v>
      </c>
      <c r="NR148" s="563">
        <v>193781185.75166807</v>
      </c>
      <c r="NS148" s="563">
        <v>333689.67352539138</v>
      </c>
      <c r="NT148" s="563">
        <v>13189005.304210166</v>
      </c>
      <c r="NU148" s="563">
        <v>48539757.096039653</v>
      </c>
      <c r="NV148" s="563">
        <v>194159028.38415861</v>
      </c>
    </row>
    <row r="149" spans="2:386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  <c r="NK149" s="563">
        <v>351853.63380961906</v>
      </c>
      <c r="NL149" s="563">
        <v>13916627.08601357</v>
      </c>
      <c r="NM149" s="563">
        <v>51479544.780511662</v>
      </c>
      <c r="NN149" s="563">
        <v>205918180.80373034</v>
      </c>
      <c r="NO149" s="563">
        <v>353626.4056854248</v>
      </c>
      <c r="NP149" s="563">
        <v>13986744.324357938</v>
      </c>
      <c r="NQ149" s="563">
        <v>51738918.22559467</v>
      </c>
      <c r="NR149" s="563">
        <v>206955674.59253532</v>
      </c>
      <c r="NS149" s="563">
        <v>354315.92118985346</v>
      </c>
      <c r="NT149" s="563">
        <v>14014016.261388296</v>
      </c>
      <c r="NU149" s="563">
        <v>51839800.924752183</v>
      </c>
      <c r="NV149" s="563">
        <v>207359205.39246091</v>
      </c>
    </row>
    <row r="150" spans="2:386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  <c r="NK150" s="560" t="s">
        <v>942</v>
      </c>
      <c r="NL150" s="560" t="s">
        <v>943</v>
      </c>
      <c r="NM150" s="560" t="s">
        <v>944</v>
      </c>
      <c r="NN150" s="560" t="s">
        <v>945</v>
      </c>
      <c r="NO150" s="1076" t="s">
        <v>942</v>
      </c>
      <c r="NP150" s="560" t="s">
        <v>943</v>
      </c>
      <c r="NQ150" s="560" t="s">
        <v>944</v>
      </c>
      <c r="NR150" s="560" t="s">
        <v>945</v>
      </c>
      <c r="NS150" s="1076" t="s">
        <v>942</v>
      </c>
      <c r="NT150" s="560" t="s">
        <v>943</v>
      </c>
      <c r="NU150" s="560" t="s">
        <v>944</v>
      </c>
      <c r="NV150" s="560" t="s">
        <v>945</v>
      </c>
    </row>
    <row r="151" spans="2:386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  <c r="NK151" s="563">
        <v>304061.8649689075</v>
      </c>
      <c r="NL151" s="563">
        <v>12004978.194273101</v>
      </c>
      <c r="NM151" s="563">
        <v>43832952.576917171</v>
      </c>
      <c r="NN151" s="563">
        <v>175331813.67103609</v>
      </c>
      <c r="NO151" s="563">
        <v>305593.84381160315</v>
      </c>
      <c r="NP151" s="563">
        <v>12065463.821441539</v>
      </c>
      <c r="NQ151" s="563">
        <v>44053799.594242372</v>
      </c>
      <c r="NR151" s="563">
        <v>176215201.75728279</v>
      </c>
      <c r="NS151" s="563">
        <v>306189.70342496439</v>
      </c>
      <c r="NT151" s="563">
        <v>12088989.565671194</v>
      </c>
      <c r="NU151" s="563">
        <v>44139697.528788149</v>
      </c>
      <c r="NV151" s="563">
        <v>176558793.50205699</v>
      </c>
    </row>
    <row r="152" spans="2:386" ht="15.75" customHeight="1">
      <c r="B152" s="564" t="s">
        <v>865</v>
      </c>
      <c r="C152" s="1207">
        <v>18626.266240012887</v>
      </c>
      <c r="D152" s="1161"/>
      <c r="E152" s="1102"/>
      <c r="F152" s="1207">
        <v>18659.065755033094</v>
      </c>
      <c r="G152" s="1161"/>
      <c r="H152" s="1102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206"/>
      <c r="JH152" s="1161"/>
      <c r="JI152" s="1161"/>
      <c r="JJ152" s="1102"/>
      <c r="JK152" s="1202">
        <v>23511.831481583118</v>
      </c>
      <c r="JL152" s="1161"/>
      <c r="JM152" s="1161"/>
      <c r="JN152" s="1102"/>
      <c r="JO152" s="1202">
        <v>23603.570820592824</v>
      </c>
      <c r="JP152" s="1161"/>
      <c r="JQ152" s="1161"/>
      <c r="JR152" s="1102"/>
      <c r="JS152" s="1202">
        <v>23558.689526127106</v>
      </c>
      <c r="JT152" s="1161"/>
      <c r="JU152" s="1161"/>
      <c r="JV152" s="1102"/>
      <c r="JW152" s="1202">
        <v>23800.127676774475</v>
      </c>
      <c r="JX152" s="1161"/>
      <c r="JY152" s="1161"/>
      <c r="JZ152" s="1102"/>
      <c r="KA152" s="1202">
        <v>23831</v>
      </c>
      <c r="KB152" s="1161"/>
      <c r="KC152" s="1161"/>
      <c r="KD152" s="1102"/>
      <c r="KE152" s="1202">
        <v>23836</v>
      </c>
      <c r="KF152" s="1161"/>
      <c r="KG152" s="1161"/>
      <c r="KH152" s="1102"/>
      <c r="KI152" s="1202">
        <v>23798</v>
      </c>
      <c r="KJ152" s="1161"/>
      <c r="KK152" s="1161"/>
      <c r="KL152" s="1102"/>
      <c r="KM152" s="1202">
        <v>23911</v>
      </c>
      <c r="KN152" s="1161"/>
      <c r="KO152" s="1161"/>
      <c r="KP152" s="1102"/>
      <c r="KQ152" s="1202">
        <v>23977</v>
      </c>
      <c r="KR152" s="1161"/>
      <c r="KS152" s="1161"/>
      <c r="KT152" s="1102"/>
      <c r="KU152" s="1202">
        <v>24175</v>
      </c>
      <c r="KV152" s="1161"/>
      <c r="KW152" s="1161"/>
      <c r="KX152" s="1102"/>
      <c r="KY152" s="1202">
        <v>24430</v>
      </c>
      <c r="KZ152" s="1161"/>
      <c r="LA152" s="1161"/>
      <c r="LB152" s="1102"/>
      <c r="LC152" s="1202">
        <v>24467</v>
      </c>
      <c r="LD152" s="1161"/>
      <c r="LE152" s="1161"/>
      <c r="LF152" s="1102"/>
      <c r="LG152" s="1202">
        <v>24378.040199999999</v>
      </c>
      <c r="LH152" s="1161"/>
      <c r="LI152" s="1161"/>
      <c r="LJ152" s="1102"/>
      <c r="LK152" s="1202">
        <v>24546</v>
      </c>
      <c r="LL152" s="1161"/>
      <c r="LM152" s="1161"/>
      <c r="LN152" s="1102"/>
      <c r="LO152" s="1202">
        <v>24724</v>
      </c>
      <c r="LP152" s="1161"/>
      <c r="LQ152" s="1161"/>
      <c r="LR152" s="1102"/>
      <c r="LS152" s="1202">
        <v>24848</v>
      </c>
      <c r="LT152" s="1161"/>
      <c r="LU152" s="1161"/>
      <c r="LV152" s="1102"/>
      <c r="LW152" s="1202">
        <v>24942</v>
      </c>
      <c r="LX152" s="1161"/>
      <c r="LY152" s="1161"/>
      <c r="LZ152" s="1102"/>
      <c r="MA152" s="1202">
        <v>24956</v>
      </c>
      <c r="MB152" s="1161"/>
      <c r="MC152" s="1161"/>
      <c r="MD152" s="1102"/>
      <c r="ME152" s="1202">
        <v>24949</v>
      </c>
      <c r="MF152" s="1161"/>
      <c r="MG152" s="1161"/>
      <c r="MH152" s="1102"/>
      <c r="MI152" s="1202">
        <v>25125</v>
      </c>
      <c r="MJ152" s="1161"/>
      <c r="MK152" s="1161"/>
      <c r="ML152" s="1102"/>
      <c r="MM152" s="1202">
        <v>25164</v>
      </c>
      <c r="MN152" s="1161"/>
      <c r="MO152" s="1161"/>
      <c r="MP152" s="1102"/>
      <c r="MQ152" s="1202">
        <v>25187</v>
      </c>
      <c r="MR152" s="1161"/>
      <c r="MS152" s="1161"/>
      <c r="MT152" s="1102"/>
      <c r="MU152" s="1202">
        <v>25426</v>
      </c>
      <c r="MV152" s="1161"/>
      <c r="MW152" s="1161"/>
      <c r="MX152" s="1102"/>
      <c r="MY152" s="1202">
        <v>25537</v>
      </c>
      <c r="MZ152" s="1161"/>
      <c r="NA152" s="1161"/>
      <c r="NB152" s="1102"/>
      <c r="NC152" s="1202">
        <v>25466</v>
      </c>
      <c r="ND152" s="1161"/>
      <c r="NE152" s="1161"/>
      <c r="NF152" s="1102"/>
      <c r="NG152" s="1202">
        <v>25781</v>
      </c>
      <c r="NH152" s="1161"/>
      <c r="NI152" s="1161"/>
      <c r="NJ152" s="1102"/>
      <c r="NK152" s="1202">
        <v>25846</v>
      </c>
      <c r="NL152" s="1161"/>
      <c r="NM152" s="1161"/>
      <c r="NN152" s="1102"/>
      <c r="NO152" s="1202">
        <v>25920</v>
      </c>
      <c r="NP152" s="1161"/>
      <c r="NQ152" s="1161"/>
      <c r="NR152" s="1102"/>
      <c r="NS152" s="1202">
        <v>25989.947561542536</v>
      </c>
      <c r="NT152" s="1161"/>
      <c r="NU152" s="1161"/>
      <c r="NV152" s="1102"/>
    </row>
    <row r="153" spans="2:386" ht="15.75" customHeight="1">
      <c r="BF153" s="99"/>
      <c r="BG153" s="99"/>
      <c r="BL153" s="99"/>
      <c r="BM153" s="99"/>
      <c r="JA153" s="556"/>
    </row>
    <row r="154" spans="2:386" ht="15" customHeight="1">
      <c r="NM154" s="993"/>
    </row>
    <row r="155" spans="2:386" ht="15" customHeight="1">
      <c r="NM155" s="993"/>
      <c r="NU155" s="1005"/>
    </row>
    <row r="156" spans="2:386" ht="15" customHeight="1">
      <c r="NM156" s="993"/>
      <c r="NU156" s="1005"/>
    </row>
    <row r="157" spans="2:386" ht="15" customHeight="1">
      <c r="NM157" s="993"/>
      <c r="NU157" s="1005"/>
    </row>
    <row r="158" spans="2:386" ht="15" customHeight="1">
      <c r="NU158" s="1005"/>
    </row>
    <row r="159" spans="2:386" ht="15" customHeight="1">
      <c r="NU159" s="1005"/>
    </row>
  </sheetData>
  <mergeCells count="367">
    <mergeCell ref="NS137:NV137"/>
    <mergeCell ref="NS138:NV139"/>
    <mergeCell ref="NS152:NV152"/>
    <mergeCell ref="DM3:DM4"/>
    <mergeCell ref="NO137:NR137"/>
    <mergeCell ref="NO138:NR139"/>
    <mergeCell ref="NO152:NR152"/>
    <mergeCell ref="NG137:NJ137"/>
    <mergeCell ref="NG138:NJ139"/>
    <mergeCell ref="NG152:NJ152"/>
    <mergeCell ref="NC137:NF137"/>
    <mergeCell ref="NC138:NF139"/>
    <mergeCell ref="NC152:NF152"/>
    <mergeCell ref="MU137:MX137"/>
    <mergeCell ref="MU138:MX139"/>
    <mergeCell ref="MU152:MX152"/>
    <mergeCell ref="FU137:FW137"/>
    <mergeCell ref="FX137:FZ137"/>
    <mergeCell ref="GA137:GC137"/>
    <mergeCell ref="GD137:GF137"/>
    <mergeCell ref="GG137:GI137"/>
    <mergeCell ref="GJ137:GL137"/>
    <mergeCell ref="GM137:GO137"/>
    <mergeCell ref="IA137:ID137"/>
    <mergeCell ref="DD3:DD4"/>
    <mergeCell ref="DE3:DE4"/>
    <mergeCell ref="EZ137:FB137"/>
    <mergeCell ref="FC137:FE137"/>
    <mergeCell ref="FF137:FH137"/>
    <mergeCell ref="FI137:FK137"/>
    <mergeCell ref="FL137:FN137"/>
    <mergeCell ref="FO137:FQ137"/>
    <mergeCell ref="FR137:FT137"/>
    <mergeCell ref="DH3:DH4"/>
    <mergeCell ref="DI3:DI4"/>
    <mergeCell ref="DM137:DO137"/>
    <mergeCell ref="DP137:DR137"/>
    <mergeCell ref="DS137:DU137"/>
    <mergeCell ref="DV137:DX137"/>
    <mergeCell ref="DY137:EA137"/>
    <mergeCell ref="DJ3:DJ4"/>
    <mergeCell ref="DG3:DG4"/>
    <mergeCell ref="DG137:DI137"/>
    <mergeCell ref="DJ137:DL137"/>
    <mergeCell ref="JO137:JR137"/>
    <mergeCell ref="JS137:JV137"/>
    <mergeCell ref="JW137:JZ137"/>
    <mergeCell ref="KA137:KD137"/>
    <mergeCell ref="ET137:EV137"/>
    <mergeCell ref="EW137:EY137"/>
    <mergeCell ref="EB137:ED137"/>
    <mergeCell ref="EE137:EG137"/>
    <mergeCell ref="EH137:EJ137"/>
    <mergeCell ref="EK137:EM137"/>
    <mergeCell ref="EN137:EP137"/>
    <mergeCell ref="EQ137:ES137"/>
    <mergeCell ref="IE137:IH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AZ3:AZ4"/>
    <mergeCell ref="BA3:BA4"/>
    <mergeCell ref="BB3:BB4"/>
    <mergeCell ref="BC3:BC4"/>
    <mergeCell ref="BD3:BD4"/>
    <mergeCell ref="BE3:BE4"/>
    <mergeCell ref="BF3:BF4"/>
    <mergeCell ref="BG3:BG4"/>
    <mergeCell ref="DC3:DC4"/>
    <mergeCell ref="CV3:CV4"/>
    <mergeCell ref="CW3:CW4"/>
    <mergeCell ref="CX3:CX4"/>
    <mergeCell ref="CY3:CY4"/>
    <mergeCell ref="CZ3:CZ4"/>
    <mergeCell ref="DA3:DA4"/>
    <mergeCell ref="DB3:DB4"/>
    <mergeCell ref="BS3:BS4"/>
    <mergeCell ref="BT3:BT4"/>
    <mergeCell ref="BU3:BU4"/>
    <mergeCell ref="BV3:BV4"/>
    <mergeCell ref="BQ137:BS137"/>
    <mergeCell ref="BT137:BV137"/>
    <mergeCell ref="BW137:BY137"/>
    <mergeCell ref="DL3:DL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CH3:CH4"/>
    <mergeCell ref="BQ3:BQ4"/>
    <mergeCell ref="BR3:BR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AG3:AG4"/>
    <mergeCell ref="AH3:AH4"/>
    <mergeCell ref="AI3:AI4"/>
    <mergeCell ref="AJ3:AJ4"/>
    <mergeCell ref="AK3:AK4"/>
    <mergeCell ref="CR3:CR4"/>
    <mergeCell ref="CS3:CS4"/>
    <mergeCell ref="CT3:CT4"/>
    <mergeCell ref="CU3:CU4"/>
    <mergeCell ref="CP3:CP4"/>
    <mergeCell ref="CQ3:CQ4"/>
    <mergeCell ref="BW3:BW4"/>
    <mergeCell ref="BX3:BX4"/>
    <mergeCell ref="BY3:BY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AY3:AY4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F3:AF4"/>
    <mergeCell ref="KE137:KH137"/>
    <mergeCell ref="KI137:KL137"/>
    <mergeCell ref="KM137:KP137"/>
    <mergeCell ref="KQ137:KT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K137:LN137"/>
    <mergeCell ref="LO137:LR137"/>
    <mergeCell ref="LS137:LV137"/>
    <mergeCell ref="LW137:LZ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DY138:EA139"/>
    <mergeCell ref="EB138:ED139"/>
    <mergeCell ref="EE138:EG139"/>
    <mergeCell ref="EH138:EJ139"/>
    <mergeCell ref="EK138:EM139"/>
    <mergeCell ref="EN138:EP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JG152:JJ152"/>
    <mergeCell ref="JK152:JN152"/>
    <mergeCell ref="JO152:JR152"/>
    <mergeCell ref="JS152:JV152"/>
    <mergeCell ref="JW152:JZ152"/>
    <mergeCell ref="KA152:KD152"/>
    <mergeCell ref="KE152:KH152"/>
    <mergeCell ref="LK152:LN152"/>
    <mergeCell ref="LO152:LR152"/>
    <mergeCell ref="LS152:LV152"/>
    <mergeCell ref="LW152:LZ152"/>
    <mergeCell ref="MA152:MD152"/>
    <mergeCell ref="ME152:MH152"/>
    <mergeCell ref="MI152:ML152"/>
    <mergeCell ref="MM152:MP152"/>
    <mergeCell ref="KI152:KL152"/>
    <mergeCell ref="KM152:KP152"/>
    <mergeCell ref="KQ152:KT152"/>
    <mergeCell ref="KU152:KX152"/>
    <mergeCell ref="KY152:LB152"/>
    <mergeCell ref="LC152:LF152"/>
    <mergeCell ref="LG152:LJ152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FR138:FT139"/>
    <mergeCell ref="FU138:FW139"/>
    <mergeCell ref="FX138:FZ139"/>
    <mergeCell ref="GA138:GC139"/>
    <mergeCell ref="GD138:GF139"/>
    <mergeCell ref="GG138:GI139"/>
    <mergeCell ref="GJ138:GL139"/>
    <mergeCell ref="GM138:GO139"/>
    <mergeCell ref="GP138:GS139"/>
    <mergeCell ref="GT138:GV139"/>
    <mergeCell ref="GW138:GY139"/>
    <mergeCell ref="GZ138:HB139"/>
    <mergeCell ref="HC138:HE139"/>
    <mergeCell ref="HF138:HH139"/>
    <mergeCell ref="HI138:HK139"/>
    <mergeCell ref="HL138:HN139"/>
    <mergeCell ref="HO138:HQ139"/>
    <mergeCell ref="HR138:HT139"/>
    <mergeCell ref="HU138:HW139"/>
    <mergeCell ref="HX138:HZ139"/>
    <mergeCell ref="IA138:ID139"/>
    <mergeCell ref="IE138:IH139"/>
    <mergeCell ref="II138:IL139"/>
    <mergeCell ref="IM138:IP139"/>
    <mergeCell ref="IQ138:IT139"/>
    <mergeCell ref="IU138:IX139"/>
    <mergeCell ref="IY138:JB139"/>
    <mergeCell ref="NK137:NN137"/>
    <mergeCell ref="NK138:NN139"/>
    <mergeCell ref="NK152:NN152"/>
    <mergeCell ref="DK3:DK4"/>
    <mergeCell ref="MY137:NB137"/>
    <mergeCell ref="MY138:NB139"/>
    <mergeCell ref="MY152:NB152"/>
    <mergeCell ref="DF3:DF4"/>
    <mergeCell ref="MQ137:MT137"/>
    <mergeCell ref="MQ138:MT139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topLeftCell="BH1" workbookViewId="0">
      <selection activeCell="C3" sqref="C3:D3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5" width="8.25" bestFit="1" customWidth="1"/>
  </cols>
  <sheetData>
    <row r="1" spans="2:76" ht="15.75" customHeight="1"/>
    <row r="2" spans="2:76" ht="15.75" customHeight="1" thickBot="1">
      <c r="BW2" t="s">
        <v>1908</v>
      </c>
    </row>
    <row r="3" spans="2:76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  <c r="BV3" s="569" t="s">
        <v>113</v>
      </c>
      <c r="BW3" s="569" t="s">
        <v>113</v>
      </c>
    </row>
    <row r="4" spans="2:76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986" t="s">
        <v>1840</v>
      </c>
      <c r="BV4" s="986" t="s">
        <v>1886</v>
      </c>
      <c r="BW4" s="986" t="s">
        <v>1897</v>
      </c>
      <c r="BX4" s="911" t="s">
        <v>1974</v>
      </c>
    </row>
    <row r="5" spans="2:76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</row>
    <row r="6" spans="2:76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2:76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41">
        <v>0.19851225826480273</v>
      </c>
      <c r="BU7" s="941">
        <v>0.20171934300075364</v>
      </c>
      <c r="BV7" s="941">
        <v>0.20162314970050471</v>
      </c>
      <c r="BW7" s="941"/>
    </row>
    <row r="8" spans="2:76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41">
        <v>0.14888419369860201</v>
      </c>
      <c r="BU8" s="941">
        <v>0.15128950725056522</v>
      </c>
      <c r="BV8" s="941">
        <v>0.15121736227537852</v>
      </c>
      <c r="BW8" s="941"/>
    </row>
    <row r="9" spans="2:76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41">
        <v>9.9256129132401366E-2</v>
      </c>
      <c r="BU9" s="941">
        <v>0.10085967150037682</v>
      </c>
      <c r="BV9" s="941">
        <v>0.10081157485025236</v>
      </c>
      <c r="BW9" s="941"/>
    </row>
    <row r="10" spans="2:76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41"/>
      <c r="BU10" s="941"/>
      <c r="BV10" s="941"/>
      <c r="BW10" s="941"/>
    </row>
    <row r="11" spans="2:76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41">
        <v>0.18884506653158376</v>
      </c>
      <c r="BU11" s="941">
        <v>0.19188004450818011</v>
      </c>
      <c r="BV11" s="941">
        <v>0.1918013413566482</v>
      </c>
      <c r="BW11" s="941"/>
    </row>
    <row r="12" spans="2:76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41">
        <v>0.14163379989868782</v>
      </c>
      <c r="BU12" s="941">
        <v>0.14391003338113509</v>
      </c>
      <c r="BV12" s="941">
        <v>0.14385100601748615</v>
      </c>
      <c r="BW12" s="941"/>
    </row>
    <row r="13" spans="2:76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41">
        <v>9.4422533265791878E-2</v>
      </c>
      <c r="BU13" s="941">
        <v>9.5940022254090054E-2</v>
      </c>
      <c r="BV13" s="941">
        <v>9.5900670678324099E-2</v>
      </c>
      <c r="BW13" s="941"/>
    </row>
    <row r="14" spans="2:76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39"/>
      <c r="BU14" s="939"/>
      <c r="BV14" s="939"/>
      <c r="BW14" s="939"/>
    </row>
    <row r="15" spans="2:76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39"/>
      <c r="BU15" s="939"/>
      <c r="BV15" s="939"/>
      <c r="BW15" s="939"/>
    </row>
    <row r="16" spans="2:76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39"/>
      <c r="BU16" s="939"/>
      <c r="BV16" s="939"/>
      <c r="BW16" s="939"/>
    </row>
    <row r="17" spans="2:76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  <c r="BV17" s="581">
        <v>1240.5368069880483</v>
      </c>
      <c r="BW17" s="581"/>
    </row>
    <row r="18" spans="2:76" ht="23.1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  <c r="BV18" s="581">
        <v>3099.1175624827115</v>
      </c>
      <c r="BW18" s="581"/>
    </row>
    <row r="19" spans="2:76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  <c r="BV19" s="581">
        <v>234.4423529056036</v>
      </c>
      <c r="BW19" s="581"/>
    </row>
    <row r="20" spans="2:76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  <c r="BV20" s="581">
        <v>25.547402077029673</v>
      </c>
      <c r="BW20" s="581"/>
    </row>
    <row r="21" spans="2:76" ht="39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  <c r="BV21" s="581">
        <v>2042.2231040555948</v>
      </c>
      <c r="BW21" s="1009"/>
    </row>
    <row r="22" spans="2:76" ht="26.1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  <c r="BV22" s="581">
        <v>3887.6668930635424</v>
      </c>
      <c r="BW22" s="1009"/>
    </row>
    <row r="23" spans="2:76" ht="39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  <c r="BV23" s="581">
        <v>5011.1018874658184</v>
      </c>
      <c r="BW23" s="1009"/>
    </row>
    <row r="24" spans="2:76" ht="39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  <c r="BV24" s="581">
        <v>4882.1711519372857</v>
      </c>
      <c r="BW24" s="1009"/>
    </row>
    <row r="25" spans="2:76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  <c r="BV25" s="581">
        <v>5879.6336225661553</v>
      </c>
      <c r="BW25" s="1009"/>
    </row>
    <row r="26" spans="2:76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  <c r="BV26" s="581">
        <v>20857.803706834879</v>
      </c>
      <c r="BW26" s="1009"/>
    </row>
    <row r="27" spans="2:76" ht="78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03"/>
    </row>
    <row r="28" spans="2:76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  <c r="BV28" s="581">
        <v>34635.710399557269</v>
      </c>
      <c r="BW28" s="10"/>
      <c r="BX28" s="1003"/>
    </row>
    <row r="29" spans="2:76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  <c r="BV29" s="581">
        <v>12661.370191853082</v>
      </c>
      <c r="BW29" s="10"/>
      <c r="BX29" s="1003"/>
    </row>
    <row r="30" spans="2:76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  <c r="BV30" s="581">
        <v>6765.7928556397219</v>
      </c>
      <c r="BW30" s="10"/>
      <c r="BX30" s="1003"/>
    </row>
    <row r="31" spans="2:76" ht="39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  <c r="BV31" s="581">
        <v>2784.4554081985661</v>
      </c>
      <c r="BW31" s="581"/>
      <c r="BX31" s="1003"/>
    </row>
    <row r="32" spans="2:76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</row>
    <row r="33" spans="2:75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</row>
    <row r="34" spans="2:75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  <c r="BV34" s="581">
        <v>14574.879145695373</v>
      </c>
      <c r="BW34" s="1008"/>
    </row>
    <row r="35" spans="2:75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  <c r="BV35" s="581">
        <v>11.865313836833479</v>
      </c>
      <c r="BW35" s="1008"/>
    </row>
    <row r="36" spans="2:75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  <c r="BV36" s="581">
        <v>4153.0834227631394</v>
      </c>
      <c r="BW36" s="1008"/>
    </row>
    <row r="37" spans="2:75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</row>
    <row r="38" spans="2:75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</row>
    <row r="39" spans="2:75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  <c r="BV39" s="585">
        <v>0.12023748432042781</v>
      </c>
      <c r="BW39" s="10"/>
    </row>
    <row r="40" spans="2:75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  <c r="BV40" s="585">
        <v>9.0178113240320865E-2</v>
      </c>
      <c r="BW40" s="10"/>
    </row>
    <row r="41" spans="2:75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  <c r="BV41" s="585">
        <v>6.0118742160213907E-2</v>
      </c>
      <c r="BW41" s="10"/>
    </row>
    <row r="42" spans="2:75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10"/>
    </row>
    <row r="43" spans="2:75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  <c r="BV43" s="585">
        <v>4.9562942123169196E-2</v>
      </c>
      <c r="BW43" s="10"/>
    </row>
    <row r="44" spans="2:75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  <c r="BV44" s="585">
        <v>3.7172206592376897E-2</v>
      </c>
      <c r="BW44" s="10"/>
    </row>
    <row r="45" spans="2:75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  <c r="BV45" s="585">
        <v>2.4781471061584598E-2</v>
      </c>
      <c r="BW45" s="10"/>
    </row>
    <row r="46" spans="2:75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  <c r="BV46" s="585">
        <v>8.7387464893186495E-2</v>
      </c>
      <c r="BW46" s="10"/>
    </row>
    <row r="47" spans="2:75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  <c r="BV47" s="585">
        <v>6.5540598669889857E-2</v>
      </c>
      <c r="BW47" s="10"/>
    </row>
    <row r="48" spans="2:75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  <c r="BV48" s="585">
        <v>4.3693732446593248E-2</v>
      </c>
      <c r="BW48" s="10"/>
    </row>
    <row r="49" spans="2:75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</row>
    <row r="50" spans="2:75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</row>
    <row r="51" spans="2:75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  <c r="BV51" s="590">
        <v>53749.515203576972</v>
      </c>
      <c r="BW51" s="10"/>
    </row>
    <row r="52" spans="2:75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  <c r="BV52" s="590">
        <v>90498.980791466776</v>
      </c>
      <c r="BW52" s="10"/>
    </row>
    <row r="53" spans="2:75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  <c r="BV53" s="590">
        <v>226313.43282503131</v>
      </c>
      <c r="BW53" s="10"/>
    </row>
    <row r="54" spans="2:75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  <c r="BV54" s="581">
        <v>16827.024026004856</v>
      </c>
      <c r="BW54" s="10"/>
    </row>
    <row r="55" spans="2:75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  <c r="BV55" s="581">
        <v>53576.461176891753</v>
      </c>
      <c r="BW55" s="10"/>
    </row>
    <row r="56" spans="2:75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  <c r="BV56" s="581">
        <v>189389.13683929987</v>
      </c>
      <c r="BW56" s="10"/>
    </row>
    <row r="57" spans="2:75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  <c r="BV57" s="581">
        <v>57163.162952500148</v>
      </c>
      <c r="BW57" s="10"/>
    </row>
    <row r="58" spans="2:75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993"/>
      <c r="BW58" s="10"/>
    </row>
    <row r="59" spans="2:75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  <c r="BV59" s="581">
        <v>656482.40709813242</v>
      </c>
      <c r="BW59" s="10"/>
    </row>
    <row r="60" spans="2:75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  <c r="BV60" s="581">
        <v>231452.81671647483</v>
      </c>
      <c r="BW60" s="10"/>
    </row>
    <row r="61" spans="2:75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  <c r="BV61" s="581">
        <v>26924.232967614818</v>
      </c>
      <c r="BW61" s="10"/>
    </row>
    <row r="62" spans="2:75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  <c r="BV62" s="581">
        <v>339688.67274552683</v>
      </c>
      <c r="BW62" s="10"/>
    </row>
    <row r="63" spans="2:75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  <c r="BV63" s="581">
        <v>391708.02084667125</v>
      </c>
      <c r="BW63" s="10"/>
    </row>
    <row r="64" spans="2:75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  <c r="BV64" s="581">
        <v>1232.938153753335</v>
      </c>
      <c r="BW64" s="10"/>
    </row>
    <row r="65" spans="2:75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</row>
    <row r="66" spans="2:75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  <c r="BV66" s="581">
        <v>337843.63888863433</v>
      </c>
      <c r="BW66" s="10"/>
    </row>
    <row r="67" spans="2:75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  <c r="BV67" s="581">
        <v>24883.818992536071</v>
      </c>
      <c r="BW67" s="10"/>
    </row>
    <row r="68" spans="2:75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  <c r="BV68" s="581">
        <v>23158.282838391864</v>
      </c>
      <c r="BW68" s="10"/>
    </row>
    <row r="69" spans="2:75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  <c r="BV69" s="581">
        <v>15411.726921916688</v>
      </c>
      <c r="BW69" s="10"/>
    </row>
    <row r="70" spans="2:75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  <c r="BV70" s="581">
        <v>337843.63888863433</v>
      </c>
      <c r="BW70" s="10"/>
    </row>
    <row r="71" spans="2:75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  <c r="BV71" s="581">
        <v>492.89439460103813</v>
      </c>
      <c r="BW71" s="10"/>
    </row>
    <row r="72" spans="2:75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  <c r="BV72" s="581">
        <v>98.788853477439147</v>
      </c>
      <c r="BW72" s="10"/>
    </row>
    <row r="73" spans="2:75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</row>
    <row r="74" spans="2:75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  <c r="BV74" s="583">
        <v>136776.79136186402</v>
      </c>
      <c r="BW74" s="10"/>
    </row>
    <row r="75" spans="2:75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</row>
    <row r="76" spans="2:75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  <c r="BV76" s="581">
        <v>230133.37185162745</v>
      </c>
      <c r="BW76" s="10"/>
    </row>
    <row r="77" spans="2:75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  <c r="BV77" s="581">
        <v>0</v>
      </c>
      <c r="BW77" s="10"/>
    </row>
    <row r="78" spans="2:75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</row>
    <row r="79" spans="2:75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  <c r="BV79" s="585">
        <v>4.7845722349347704E-2</v>
      </c>
      <c r="BW79" s="10"/>
    </row>
    <row r="80" spans="2:75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  <c r="BV80" s="585">
        <v>0.16181798408408102</v>
      </c>
      <c r="BW80" s="10"/>
    </row>
    <row r="81" spans="1:75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  <c r="BV81" s="585">
        <v>3.4448908969790657</v>
      </c>
      <c r="BW81" s="10"/>
    </row>
    <row r="82" spans="1:75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  <c r="BV82" s="585">
        <v>0.18515693557879884</v>
      </c>
      <c r="BW82" s="10"/>
    </row>
    <row r="83" spans="1:75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  <c r="BV83" s="585">
        <v>0.2311685486915443</v>
      </c>
      <c r="BW83" s="10"/>
    </row>
    <row r="84" spans="1:75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  <c r="BV84" s="585">
        <v>1.2385431222548982</v>
      </c>
      <c r="BW84" s="10"/>
    </row>
    <row r="85" spans="1:75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10"/>
    </row>
    <row r="86" spans="1:75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  <c r="BV86" s="590">
        <v>88433.270277067233</v>
      </c>
      <c r="BW86" s="10"/>
    </row>
    <row r="87" spans="1:75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  <c r="BV88" s="590">
        <v>94822.286319386927</v>
      </c>
      <c r="BW88" s="10"/>
    </row>
    <row r="89" spans="1:75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  <c r="BV89" s="590">
        <v>1514603.2107996915</v>
      </c>
      <c r="BW89" s="10"/>
    </row>
    <row r="90" spans="1:75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  <c r="BV91" s="583">
        <v>11791.102703608965</v>
      </c>
      <c r="BW91" s="10"/>
    </row>
    <row r="92" spans="1:75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  <c r="BV92" s="583">
        <v>2839875.6728667328</v>
      </c>
      <c r="BW92" s="10"/>
    </row>
    <row r="93" spans="1:75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  <c r="BV93" s="590">
        <v>5895.5513518044827</v>
      </c>
      <c r="BW93" s="10"/>
    </row>
    <row r="94" spans="1:75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40"/>
    </row>
    <row r="95" spans="1:75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40"/>
    </row>
    <row r="96" spans="1:75" ht="15.75" customHeight="1">
      <c r="B96" s="105"/>
      <c r="C96" s="105"/>
      <c r="D96" s="105"/>
      <c r="E96" s="105"/>
      <c r="F96" s="105"/>
      <c r="AH96" s="611"/>
      <c r="AQ96" s="102"/>
      <c r="AR96" s="102"/>
      <c r="BT96" s="940"/>
    </row>
    <row r="97" spans="34:72" ht="15.75" customHeight="1">
      <c r="AH97" s="611"/>
      <c r="AQ97" s="102"/>
      <c r="AR97" s="102"/>
      <c r="BT97" s="940"/>
    </row>
    <row r="98" spans="34:72" ht="15.75" customHeight="1">
      <c r="AH98" s="611"/>
      <c r="AQ98" s="102"/>
      <c r="AR98" s="102"/>
      <c r="BT98" s="940"/>
    </row>
    <row r="99" spans="34:72" ht="15.75" customHeight="1">
      <c r="AH99" s="611"/>
      <c r="AQ99" s="102"/>
      <c r="AR99" s="102"/>
      <c r="BT99" s="940"/>
    </row>
    <row r="100" spans="34:72" ht="15.75" customHeight="1">
      <c r="AH100" s="611"/>
      <c r="AQ100" s="102"/>
      <c r="AR100" s="102"/>
      <c r="BT100" s="940"/>
    </row>
    <row r="101" spans="34:72" ht="15.75" customHeight="1">
      <c r="AH101" s="611"/>
      <c r="AQ101" s="102"/>
      <c r="AR101" s="102"/>
      <c r="BT101" s="940"/>
    </row>
    <row r="102" spans="34:72" ht="15.75" customHeight="1">
      <c r="AH102" s="611"/>
      <c r="AQ102" s="102"/>
      <c r="AR102" s="102"/>
      <c r="BT102" s="940"/>
    </row>
    <row r="103" spans="34:72" ht="15.75" customHeight="1">
      <c r="AH103" s="611"/>
      <c r="AQ103" s="102"/>
      <c r="AR103" s="102"/>
      <c r="BT103" s="940"/>
    </row>
    <row r="104" spans="34:72" ht="15.75" customHeight="1">
      <c r="AH104" s="611"/>
      <c r="AQ104" s="102"/>
      <c r="AR104" s="102"/>
      <c r="BT104" s="940"/>
    </row>
    <row r="105" spans="34:72" ht="15.75" customHeight="1">
      <c r="AH105" s="611"/>
      <c r="AQ105" s="102"/>
      <c r="AR105" s="102"/>
      <c r="BT105" s="940"/>
    </row>
    <row r="106" spans="34:72" ht="15.75" customHeight="1">
      <c r="AH106" s="611"/>
      <c r="AQ106" s="102"/>
      <c r="AR106" s="102"/>
      <c r="BT106" s="940"/>
    </row>
    <row r="107" spans="34:72" ht="15.75" customHeight="1">
      <c r="AH107" s="611"/>
      <c r="AQ107" s="102"/>
      <c r="AR107" s="102"/>
      <c r="BT107" s="940"/>
    </row>
    <row r="108" spans="34:72" ht="15.75" customHeight="1">
      <c r="AH108" s="611"/>
      <c r="AQ108" s="102"/>
      <c r="AR108" s="102"/>
      <c r="BT108" s="940"/>
    </row>
    <row r="109" spans="34:72" ht="15.75" customHeight="1">
      <c r="AH109" s="611"/>
      <c r="AQ109" s="102"/>
      <c r="BT109" s="940"/>
    </row>
    <row r="110" spans="34:72" ht="15.75" customHeight="1">
      <c r="AH110" s="611"/>
      <c r="AQ110" s="102"/>
      <c r="BT110" s="940"/>
    </row>
    <row r="111" spans="34:72" ht="15.75" customHeight="1">
      <c r="AH111" s="611"/>
      <c r="AQ111" s="102"/>
      <c r="BT111" s="940"/>
    </row>
    <row r="112" spans="34:72" ht="15.75" customHeight="1">
      <c r="AH112" s="611"/>
      <c r="AQ112" s="102"/>
      <c r="BT112" s="940"/>
    </row>
    <row r="113" spans="34:72" ht="15.75" customHeight="1">
      <c r="AH113" s="611"/>
      <c r="AQ113" s="102"/>
      <c r="BT113" s="940"/>
    </row>
    <row r="114" spans="34:72" ht="15.75" customHeight="1">
      <c r="AH114" s="611"/>
      <c r="AQ114" s="102"/>
      <c r="BT114" s="940"/>
    </row>
    <row r="115" spans="34:72" ht="15.75" customHeight="1">
      <c r="AH115" s="611"/>
      <c r="AQ115" s="102"/>
      <c r="BT115" s="940"/>
    </row>
    <row r="116" spans="34:72" ht="15.75" customHeight="1">
      <c r="AH116" s="611"/>
      <c r="AQ116" s="102"/>
      <c r="BT116" s="940"/>
    </row>
    <row r="117" spans="34:72" ht="15.75" customHeight="1">
      <c r="AH117" s="611"/>
      <c r="AQ117" s="102"/>
      <c r="BT117" s="940"/>
    </row>
    <row r="118" spans="34:72" ht="15.75" customHeight="1">
      <c r="AH118" s="611"/>
      <c r="AQ118" s="102"/>
      <c r="BT118" s="940"/>
    </row>
    <row r="119" spans="34:72" ht="15.75" customHeight="1">
      <c r="AH119" s="611"/>
      <c r="AQ119" s="102"/>
      <c r="BT119" s="940"/>
    </row>
    <row r="120" spans="34:72" ht="15.75" customHeight="1">
      <c r="AH120" s="611"/>
      <c r="AQ120" s="102"/>
      <c r="BT120" s="940"/>
    </row>
    <row r="121" spans="34:72" ht="15.75" customHeight="1">
      <c r="AH121" s="611"/>
      <c r="AQ121" s="102"/>
      <c r="BT121" s="940"/>
    </row>
    <row r="122" spans="34:72" ht="15.75" customHeight="1">
      <c r="AH122" s="611"/>
      <c r="AQ122" s="102"/>
      <c r="BT122" s="940"/>
    </row>
    <row r="123" spans="34:72" ht="15.75" customHeight="1">
      <c r="AH123" s="611"/>
      <c r="AQ123" s="102"/>
      <c r="BT123" s="940"/>
    </row>
    <row r="124" spans="34:72" ht="15.75" customHeight="1">
      <c r="AQ124" s="102"/>
      <c r="BT124" s="940"/>
    </row>
    <row r="125" spans="34:72" ht="15.75" customHeight="1">
      <c r="AQ125" s="102"/>
      <c r="BT125" s="940"/>
    </row>
    <row r="126" spans="34:72" ht="15.75" customHeight="1">
      <c r="AQ126" s="102"/>
      <c r="BT126" s="940"/>
    </row>
    <row r="127" spans="34:72" ht="15.75" customHeight="1">
      <c r="AQ127" s="102"/>
      <c r="BT127" s="940"/>
    </row>
    <row r="128" spans="34:72" ht="15.75" customHeight="1">
      <c r="AQ128" s="102"/>
      <c r="BT128" s="940"/>
    </row>
    <row r="129" spans="43:72" ht="15.75" customHeight="1">
      <c r="AQ129" s="102"/>
      <c r="BT129" s="940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workbookViewId="0">
      <selection activeCell="G6" sqref="G6"/>
    </sheetView>
  </sheetViews>
  <sheetFormatPr baseColWidth="10" defaultRowHeight="15.5"/>
  <cols>
    <col min="2" max="2" width="10.58203125" customWidth="1"/>
    <col min="3" max="3" width="29.58203125" bestFit="1" customWidth="1"/>
  </cols>
  <sheetData>
    <row r="1" spans="1:7" ht="16" thickBot="1"/>
    <row r="2" spans="1:7">
      <c r="A2" s="1077" t="s">
        <v>2029</v>
      </c>
      <c r="B2" s="567"/>
    </row>
    <row r="3" spans="1:7">
      <c r="A3" s="911" t="s">
        <v>2028</v>
      </c>
    </row>
    <row r="6" spans="1:7" ht="16" thickBot="1"/>
    <row r="7" spans="1:7" ht="16" thickBot="1">
      <c r="A7" s="1010" t="s">
        <v>941</v>
      </c>
      <c r="B7" s="1010"/>
      <c r="C7" s="1010" t="s">
        <v>1980</v>
      </c>
      <c r="D7" s="1252" t="s">
        <v>1981</v>
      </c>
      <c r="E7" s="1252"/>
    </row>
    <row r="8" spans="1:7">
      <c r="A8" s="1017" t="s">
        <v>1976</v>
      </c>
      <c r="B8" s="1011"/>
      <c r="C8" s="1012"/>
      <c r="D8" s="1094" t="s">
        <v>1897</v>
      </c>
      <c r="E8" s="1083" t="s">
        <v>2030</v>
      </c>
      <c r="G8" s="1005"/>
    </row>
    <row r="9" spans="1:7" ht="16">
      <c r="A9" s="1224" t="s">
        <v>1615</v>
      </c>
      <c r="B9" s="1225"/>
      <c r="C9" s="1018" t="s">
        <v>1977</v>
      </c>
      <c r="D9" s="1084">
        <v>0.18368760503160231</v>
      </c>
      <c r="E9" s="1096">
        <v>0.1847</v>
      </c>
    </row>
    <row r="10" spans="1:7" ht="16">
      <c r="A10" s="1226"/>
      <c r="B10" s="1227"/>
      <c r="C10" s="1018" t="s">
        <v>1978</v>
      </c>
      <c r="D10" s="1085">
        <v>0.13780067856521577</v>
      </c>
      <c r="E10" s="1096">
        <v>0.1386</v>
      </c>
    </row>
    <row r="11" spans="1:7" ht="16">
      <c r="A11" s="1228"/>
      <c r="B11" s="1229"/>
      <c r="C11" s="1018" t="s">
        <v>1979</v>
      </c>
      <c r="D11" s="1085">
        <v>9.1773852932773139E-2</v>
      </c>
      <c r="E11" s="1096">
        <v>9.2299999999999993E-2</v>
      </c>
    </row>
    <row r="12" spans="1:7" ht="16">
      <c r="A12" s="1224" t="s">
        <v>1616</v>
      </c>
      <c r="B12" s="1225"/>
      <c r="C12" s="1021" t="s">
        <v>1977</v>
      </c>
      <c r="D12" s="1085">
        <v>0.18164936821903624</v>
      </c>
      <c r="E12" s="1096">
        <v>0.1827</v>
      </c>
    </row>
    <row r="13" spans="1:7" ht="16">
      <c r="A13" s="1226"/>
      <c r="B13" s="1227"/>
      <c r="C13" s="1021" t="s">
        <v>1978</v>
      </c>
      <c r="D13" s="1085">
        <v>0.13630699895634923</v>
      </c>
      <c r="E13" s="1096">
        <v>0.1371</v>
      </c>
    </row>
    <row r="14" spans="1:7" ht="16">
      <c r="A14" s="1228"/>
      <c r="B14" s="1229"/>
      <c r="C14" s="1021" t="s">
        <v>1979</v>
      </c>
      <c r="D14" s="1085">
        <v>9.082468410951812E-2</v>
      </c>
      <c r="E14" s="1096">
        <v>9.1300000000000006E-2</v>
      </c>
    </row>
    <row r="15" spans="1:7" ht="16">
      <c r="A15" s="1224" t="s">
        <v>1909</v>
      </c>
      <c r="B15" s="1225"/>
      <c r="C15" s="1018" t="s">
        <v>36</v>
      </c>
      <c r="D15" s="1086">
        <v>981.51160705897394</v>
      </c>
      <c r="E15" s="1097">
        <v>990</v>
      </c>
    </row>
    <row r="16" spans="1:7" ht="32">
      <c r="A16" s="1224" t="s">
        <v>1910</v>
      </c>
      <c r="B16" s="1225"/>
      <c r="C16" s="1023" t="s">
        <v>1911</v>
      </c>
      <c r="D16" s="1086">
        <v>3079.841860989884</v>
      </c>
      <c r="E16" s="1097">
        <v>3096</v>
      </c>
    </row>
    <row r="17" spans="1:5" ht="16">
      <c r="A17" s="1226"/>
      <c r="B17" s="1227"/>
      <c r="C17" s="1018" t="s">
        <v>1912</v>
      </c>
      <c r="D17" s="1086">
        <v>182.19763568271119</v>
      </c>
      <c r="E17" s="1097">
        <v>184</v>
      </c>
    </row>
    <row r="18" spans="1:5" ht="32">
      <c r="A18" s="1228"/>
      <c r="B18" s="1229"/>
      <c r="C18" s="1023" t="s">
        <v>1913</v>
      </c>
      <c r="D18" s="1086">
        <v>23.71776842992336</v>
      </c>
      <c r="E18" s="1097">
        <v>24</v>
      </c>
    </row>
    <row r="19" spans="1:5" ht="16">
      <c r="A19" s="1224" t="s">
        <v>1914</v>
      </c>
      <c r="B19" s="1225"/>
      <c r="C19" s="1018" t="s">
        <v>36</v>
      </c>
      <c r="D19" s="1086">
        <v>2021.7533001608351</v>
      </c>
      <c r="E19" s="1097">
        <v>2036</v>
      </c>
    </row>
    <row r="20" spans="1:5" ht="16">
      <c r="A20" s="1224" t="s">
        <v>1915</v>
      </c>
      <c r="B20" s="1225"/>
      <c r="C20" s="1018" t="s">
        <v>36</v>
      </c>
      <c r="D20" s="1086">
        <v>3852.0568512801656</v>
      </c>
      <c r="E20" s="1097">
        <v>3870</v>
      </c>
    </row>
    <row r="21" spans="1:5" ht="16">
      <c r="A21" s="1224" t="s">
        <v>1916</v>
      </c>
      <c r="B21" s="1225"/>
      <c r="C21" s="1018" t="s">
        <v>36</v>
      </c>
      <c r="D21" s="1086">
        <v>4924.7251230314769</v>
      </c>
      <c r="E21" s="1097">
        <v>4945</v>
      </c>
    </row>
    <row r="22" spans="1:5" ht="16">
      <c r="A22" s="1224" t="s">
        <v>1917</v>
      </c>
      <c r="B22" s="1225"/>
      <c r="C22" s="1018" t="s">
        <v>36</v>
      </c>
      <c r="D22" s="1086">
        <v>4825.3165245448072</v>
      </c>
      <c r="E22" s="1097">
        <v>4845</v>
      </c>
    </row>
    <row r="23" spans="1:5" ht="16">
      <c r="A23" s="1224" t="s">
        <v>1918</v>
      </c>
      <c r="B23" s="1225"/>
      <c r="C23" s="1018" t="s">
        <v>36</v>
      </c>
      <c r="D23" s="1086">
        <v>5798.5802182545331</v>
      </c>
      <c r="E23" s="1097">
        <v>5820</v>
      </c>
    </row>
    <row r="24" spans="1:5" ht="16">
      <c r="A24" s="1224" t="s">
        <v>1919</v>
      </c>
      <c r="B24" s="1225"/>
      <c r="C24" s="1018" t="s">
        <v>36</v>
      </c>
      <c r="D24" s="1086">
        <v>20970.597131208451</v>
      </c>
      <c r="E24" s="1097">
        <v>21022</v>
      </c>
    </row>
    <row r="25" spans="1:5" ht="16">
      <c r="A25" s="1230" t="s">
        <v>1920</v>
      </c>
      <c r="B25" s="1231"/>
      <c r="C25" s="1018" t="s">
        <v>36</v>
      </c>
      <c r="D25" s="1086">
        <v>2795.5709789770735</v>
      </c>
      <c r="E25" s="1097">
        <v>2810</v>
      </c>
    </row>
    <row r="26" spans="1:5" ht="112">
      <c r="A26" s="1223" t="s">
        <v>1982</v>
      </c>
      <c r="B26" s="1023" t="s">
        <v>1983</v>
      </c>
      <c r="C26" s="1018" t="s">
        <v>36</v>
      </c>
      <c r="D26" s="1086">
        <v>10118.161301302271</v>
      </c>
      <c r="E26" s="868">
        <v>10147</v>
      </c>
    </row>
    <row r="27" spans="1:5" ht="64">
      <c r="A27" s="1223"/>
      <c r="B27" s="1023" t="s">
        <v>1984</v>
      </c>
      <c r="C27" s="1018" t="s">
        <v>1985</v>
      </c>
      <c r="D27" s="1086">
        <v>7.4196682123346118</v>
      </c>
      <c r="E27" s="868">
        <v>7</v>
      </c>
    </row>
    <row r="28" spans="1:5" ht="96">
      <c r="A28" s="1223"/>
      <c r="B28" s="1023" t="s">
        <v>1986</v>
      </c>
      <c r="C28" s="1018" t="s">
        <v>1987</v>
      </c>
      <c r="D28" s="1086">
        <v>2613.644415594435</v>
      </c>
      <c r="E28" s="1097">
        <v>2620</v>
      </c>
    </row>
    <row r="29" spans="1:5">
      <c r="A29" s="1027" t="s">
        <v>1988</v>
      </c>
      <c r="B29" s="1028"/>
      <c r="C29" s="1026"/>
      <c r="D29" s="1087"/>
      <c r="E29" s="982"/>
    </row>
    <row r="30" spans="1:5" ht="16">
      <c r="A30" s="1217" t="s">
        <v>41</v>
      </c>
      <c r="B30" s="1218"/>
      <c r="C30" s="1018" t="s">
        <v>1977</v>
      </c>
      <c r="D30" s="1088">
        <v>0.11359609751144216</v>
      </c>
      <c r="E30" s="1098">
        <v>0.1143</v>
      </c>
    </row>
    <row r="31" spans="1:5" ht="16">
      <c r="A31" s="1219"/>
      <c r="B31" s="1220"/>
      <c r="C31" s="1018" t="s">
        <v>1978</v>
      </c>
      <c r="D31" s="1088">
        <v>8.5266508401009161E-2</v>
      </c>
      <c r="E31" s="1095">
        <v>8.5800000000000001E-2</v>
      </c>
    </row>
    <row r="32" spans="1:5" ht="16">
      <c r="A32" s="1221"/>
      <c r="B32" s="1222"/>
      <c r="C32" s="1018" t="s">
        <v>1979</v>
      </c>
      <c r="D32" s="1088">
        <v>5.679804875572108E-2</v>
      </c>
      <c r="E32" s="1088">
        <v>5.7099999999999998E-2</v>
      </c>
    </row>
    <row r="33" spans="1:5" ht="16">
      <c r="A33" s="1029" t="s">
        <v>1989</v>
      </c>
      <c r="B33" s="1030"/>
      <c r="C33" s="1031"/>
      <c r="D33" s="1032"/>
      <c r="E33" s="1032"/>
    </row>
    <row r="34" spans="1:5" ht="16">
      <c r="A34" s="1217" t="s">
        <v>1625</v>
      </c>
      <c r="B34" s="1218"/>
      <c r="C34" s="1018" t="s">
        <v>1977</v>
      </c>
      <c r="D34" s="1088">
        <v>5.7067807170462302E-2</v>
      </c>
      <c r="E34" s="1088">
        <v>5.7500000000000002E-2</v>
      </c>
    </row>
    <row r="35" spans="1:5" ht="16">
      <c r="A35" s="1219"/>
      <c r="B35" s="1220"/>
      <c r="C35" s="1018" t="s">
        <v>1978</v>
      </c>
      <c r="D35" s="1088">
        <v>4.2868471263119788E-2</v>
      </c>
      <c r="E35" s="1088">
        <v>4.3200000000000002E-2</v>
      </c>
    </row>
    <row r="36" spans="1:5" ht="16">
      <c r="A36" s="1221"/>
      <c r="B36" s="1222"/>
      <c r="C36" s="1018" t="s">
        <v>1979</v>
      </c>
      <c r="D36" s="1088">
        <v>2.8533903585231151E-2</v>
      </c>
      <c r="E36" s="1088">
        <v>2.8799999999999999E-2</v>
      </c>
    </row>
    <row r="37" spans="1:5" ht="16">
      <c r="A37" s="1217" t="s">
        <v>1990</v>
      </c>
      <c r="B37" s="1218"/>
      <c r="C37" s="1018" t="s">
        <v>1977</v>
      </c>
      <c r="D37" s="1088">
        <v>6.6966585431402367E-2</v>
      </c>
      <c r="E37" s="1088">
        <v>6.7500000000000004E-2</v>
      </c>
    </row>
    <row r="38" spans="1:5" ht="16">
      <c r="A38" s="1219"/>
      <c r="B38" s="1220"/>
      <c r="C38" s="1018" t="s">
        <v>1978</v>
      </c>
      <c r="D38" s="1088">
        <v>5.0224939073551765E-2</v>
      </c>
      <c r="E38" s="1088">
        <v>5.0599999999999999E-2</v>
      </c>
    </row>
    <row r="39" spans="1:5" ht="16.5" thickBot="1">
      <c r="A39" s="1221"/>
      <c r="B39" s="1222"/>
      <c r="C39" s="1018" t="s">
        <v>1979</v>
      </c>
      <c r="D39" s="1088">
        <v>3.3483292715701184E-2</v>
      </c>
      <c r="E39" s="1088">
        <v>3.3700000000000001E-2</v>
      </c>
    </row>
    <row r="40" spans="1:5">
      <c r="A40" s="1013" t="s">
        <v>1991</v>
      </c>
      <c r="B40" s="1014"/>
      <c r="C40" s="1015"/>
      <c r="D40" s="1016"/>
      <c r="E40" s="1016"/>
    </row>
    <row r="41" spans="1:5" ht="16" customHeight="1">
      <c r="A41" s="1019" t="s">
        <v>1992</v>
      </c>
      <c r="B41" s="1019" t="s">
        <v>183</v>
      </c>
      <c r="C41" s="1018" t="s">
        <v>1993</v>
      </c>
      <c r="D41" s="1086">
        <v>53867.087847439099</v>
      </c>
      <c r="E41" s="1086">
        <v>54237</v>
      </c>
    </row>
    <row r="42" spans="1:5" ht="16">
      <c r="A42" s="1020"/>
      <c r="B42" s="1020"/>
      <c r="C42" s="1018" t="s">
        <v>1994</v>
      </c>
      <c r="D42" s="1086">
        <v>90697.186699390557</v>
      </c>
      <c r="E42" s="1086">
        <v>91322</v>
      </c>
    </row>
    <row r="43" spans="1:5" ht="16">
      <c r="A43" s="1020"/>
      <c r="B43" s="1020"/>
      <c r="C43" s="1018" t="s">
        <v>1995</v>
      </c>
      <c r="D43" s="1086">
        <v>226823.38523501231</v>
      </c>
      <c r="E43" s="1086">
        <v>228390</v>
      </c>
    </row>
    <row r="44" spans="1:5" ht="16">
      <c r="A44" s="1020"/>
      <c r="B44" s="1035"/>
      <c r="C44" s="1018" t="s">
        <v>1996</v>
      </c>
      <c r="D44" s="1086">
        <v>658316.27782863798</v>
      </c>
      <c r="E44" s="1086">
        <v>662868</v>
      </c>
    </row>
    <row r="45" spans="1:5" ht="16" customHeight="1">
      <c r="A45" s="1020"/>
      <c r="B45" s="1019" t="s">
        <v>190</v>
      </c>
      <c r="C45" s="1018" t="s">
        <v>1997</v>
      </c>
      <c r="D45" s="1086">
        <v>16861.58210413827</v>
      </c>
      <c r="E45" s="1086">
        <v>16976</v>
      </c>
    </row>
    <row r="46" spans="1:5" ht="16">
      <c r="A46" s="1020"/>
      <c r="B46" s="1020"/>
      <c r="C46" s="1018" t="s">
        <v>1994</v>
      </c>
      <c r="D46" s="1086">
        <v>53693.828719732519</v>
      </c>
      <c r="E46" s="1086">
        <v>54063</v>
      </c>
    </row>
    <row r="47" spans="1:5" ht="16">
      <c r="A47" s="1020"/>
      <c r="B47" s="1020"/>
      <c r="C47" s="1018" t="s">
        <v>1995</v>
      </c>
      <c r="D47" s="1086">
        <v>189810.40446522619</v>
      </c>
      <c r="E47" s="1086">
        <v>191122</v>
      </c>
    </row>
    <row r="48" spans="1:5" ht="16">
      <c r="A48" s="1020"/>
      <c r="B48" s="1035"/>
      <c r="C48" s="1018" t="s">
        <v>1996</v>
      </c>
      <c r="D48" s="1086">
        <v>621307.3897491151</v>
      </c>
      <c r="E48" s="1086">
        <v>625604</v>
      </c>
    </row>
    <row r="49" spans="1:5" ht="32">
      <c r="A49" s="1035"/>
      <c r="B49" s="1022" t="s">
        <v>53</v>
      </c>
      <c r="C49" s="1018" t="s">
        <v>1998</v>
      </c>
      <c r="D49" s="1086">
        <v>53896.660912446408</v>
      </c>
      <c r="E49" s="1086">
        <v>54002</v>
      </c>
    </row>
    <row r="50" spans="1:5" ht="160">
      <c r="A50" s="1019" t="s">
        <v>1999</v>
      </c>
      <c r="B50" s="1022" t="s">
        <v>55</v>
      </c>
      <c r="C50" s="1018" t="s">
        <v>2000</v>
      </c>
      <c r="D50" s="1086">
        <v>639642.32858556113</v>
      </c>
      <c r="E50" s="1086">
        <v>641594</v>
      </c>
    </row>
    <row r="51" spans="1:5" ht="128">
      <c r="A51" s="1020"/>
      <c r="B51" s="1022" t="s">
        <v>57</v>
      </c>
      <c r="C51" s="1018" t="s">
        <v>2001</v>
      </c>
      <c r="D51" s="1086">
        <v>220094.93842624809</v>
      </c>
      <c r="E51" s="1086">
        <v>221036</v>
      </c>
    </row>
    <row r="52" spans="1:5" ht="224">
      <c r="A52" s="1020"/>
      <c r="B52" s="1022" t="s">
        <v>59</v>
      </c>
      <c r="C52" s="1018" t="s">
        <v>2001</v>
      </c>
      <c r="D52" s="1086">
        <v>25619.808742351623</v>
      </c>
      <c r="E52" s="1086">
        <v>25750</v>
      </c>
    </row>
    <row r="53" spans="1:5" ht="208">
      <c r="A53" s="1020"/>
      <c r="B53" s="1022" t="s">
        <v>60</v>
      </c>
      <c r="C53" s="1018" t="s">
        <v>2002</v>
      </c>
      <c r="D53" s="1086">
        <v>314515.70892876387</v>
      </c>
      <c r="E53" s="1086">
        <v>316144</v>
      </c>
    </row>
    <row r="54" spans="1:5" ht="224">
      <c r="A54" s="1020"/>
      <c r="B54" s="1022" t="s">
        <v>62</v>
      </c>
      <c r="C54" s="1018" t="s">
        <v>2003</v>
      </c>
      <c r="D54" s="1086">
        <v>366174.05283773073</v>
      </c>
      <c r="E54" s="1086">
        <v>368163</v>
      </c>
    </row>
    <row r="55" spans="1:5" ht="208">
      <c r="A55" s="1020"/>
      <c r="B55" s="1022" t="s">
        <v>2004</v>
      </c>
      <c r="C55" s="1023" t="s">
        <v>2005</v>
      </c>
      <c r="D55" s="1086">
        <v>1543.3422634778917</v>
      </c>
      <c r="E55" s="1086">
        <v>1546</v>
      </c>
    </row>
    <row r="56" spans="1:5" ht="32.15" customHeight="1">
      <c r="A56" s="1019" t="s">
        <v>2006</v>
      </c>
      <c r="B56" s="1022" t="s">
        <v>67</v>
      </c>
      <c r="C56" s="1018" t="s">
        <v>2007</v>
      </c>
      <c r="D56" s="1086">
        <v>376296.25497817836</v>
      </c>
      <c r="E56" s="1086"/>
    </row>
    <row r="57" spans="1:5" ht="80">
      <c r="A57" s="1020"/>
      <c r="B57" s="1022" t="s">
        <v>2008</v>
      </c>
      <c r="C57" s="1018" t="s">
        <v>2009</v>
      </c>
      <c r="D57" s="1086">
        <v>17654.112417165295</v>
      </c>
      <c r="E57" s="1086"/>
    </row>
    <row r="58" spans="1:5" ht="64">
      <c r="A58" s="1020"/>
      <c r="B58" s="1022" t="s">
        <v>417</v>
      </c>
      <c r="C58" s="1018" t="s">
        <v>2001</v>
      </c>
      <c r="D58" s="1086">
        <v>21439.380300123845</v>
      </c>
      <c r="E58" s="1086">
        <v>21560</v>
      </c>
    </row>
    <row r="59" spans="1:5" ht="256">
      <c r="A59" s="1020"/>
      <c r="B59" s="1022" t="s">
        <v>72</v>
      </c>
      <c r="C59" s="1018" t="s">
        <v>2010</v>
      </c>
      <c r="D59" s="1086">
        <v>19294.006410312159</v>
      </c>
      <c r="E59" s="1086">
        <v>19332</v>
      </c>
    </row>
    <row r="60" spans="1:5" ht="96">
      <c r="A60" s="1020"/>
      <c r="B60" s="1022" t="s">
        <v>74</v>
      </c>
      <c r="C60" s="1018" t="s">
        <v>2007</v>
      </c>
      <c r="D60" s="1086">
        <v>376296.25497817836</v>
      </c>
      <c r="E60" s="1086">
        <v>377030</v>
      </c>
    </row>
    <row r="61" spans="1:5" ht="64">
      <c r="A61" s="1020"/>
      <c r="B61" s="1022" t="s">
        <v>76</v>
      </c>
      <c r="C61" s="1018" t="s">
        <v>2011</v>
      </c>
      <c r="D61" s="1086">
        <v>473.65352315483574</v>
      </c>
      <c r="E61" s="1086">
        <v>475</v>
      </c>
    </row>
    <row r="62" spans="1:5" ht="48">
      <c r="A62" s="1035"/>
      <c r="B62" s="1022" t="s">
        <v>305</v>
      </c>
      <c r="C62" s="1018" t="s">
        <v>2011</v>
      </c>
      <c r="D62" s="1086">
        <v>92.99737089306528</v>
      </c>
      <c r="E62" s="1086">
        <v>93</v>
      </c>
    </row>
    <row r="63" spans="1:5" ht="288">
      <c r="A63" s="1024" t="s">
        <v>2012</v>
      </c>
      <c r="B63" s="1022" t="s">
        <v>214</v>
      </c>
      <c r="C63" s="1018" t="s">
        <v>1998</v>
      </c>
      <c r="D63" s="1086">
        <v>84940.270117859749</v>
      </c>
      <c r="E63" s="1086">
        <v>85106</v>
      </c>
    </row>
    <row r="64" spans="1:5" ht="15.65" customHeight="1">
      <c r="A64" s="1019" t="s">
        <v>2013</v>
      </c>
      <c r="B64" s="1036" t="s">
        <v>83</v>
      </c>
      <c r="C64" s="1038" t="s">
        <v>2014</v>
      </c>
      <c r="D64" s="1213">
        <v>212226.64345730538</v>
      </c>
      <c r="E64" s="1086">
        <v>212640</v>
      </c>
    </row>
    <row r="65" spans="1:5" ht="15.65" customHeight="1" thickBot="1">
      <c r="A65" s="1035"/>
      <c r="B65" s="1037"/>
      <c r="C65" s="1039"/>
      <c r="D65" s="1214"/>
      <c r="E65" s="1086"/>
    </row>
    <row r="66" spans="1:5" ht="16">
      <c r="A66" s="1215" t="s">
        <v>2015</v>
      </c>
      <c r="B66" s="1216"/>
      <c r="C66" s="1216"/>
      <c r="D66" s="1216"/>
      <c r="E66" s="1086"/>
    </row>
    <row r="67" spans="1:5" ht="32">
      <c r="A67" s="1022" t="s">
        <v>2016</v>
      </c>
      <c r="B67" s="1025"/>
      <c r="C67" s="1018" t="s">
        <v>2017</v>
      </c>
      <c r="D67" s="1085">
        <v>5.5405838717733739E-2</v>
      </c>
      <c r="E67" s="1085">
        <v>5.5500000000000001E-2</v>
      </c>
    </row>
    <row r="68" spans="1:5" ht="32">
      <c r="A68" s="1022" t="s">
        <v>2018</v>
      </c>
      <c r="B68" s="1025"/>
      <c r="C68" s="1018" t="s">
        <v>2017</v>
      </c>
      <c r="D68" s="1085">
        <v>0.11066313631289983</v>
      </c>
      <c r="E68" s="1085">
        <v>0.1109</v>
      </c>
    </row>
    <row r="69" spans="1:5" ht="48">
      <c r="A69" s="1022" t="s">
        <v>2019</v>
      </c>
      <c r="B69" s="1025"/>
      <c r="C69" s="1018" t="s">
        <v>2017</v>
      </c>
      <c r="D69" s="1085">
        <v>2.9610187372635504</v>
      </c>
      <c r="E69" s="1085">
        <v>2.9668000000000001</v>
      </c>
    </row>
    <row r="70" spans="1:5" ht="32">
      <c r="A70" s="1022" t="s">
        <v>2020</v>
      </c>
      <c r="B70" s="1025"/>
      <c r="C70" s="1018" t="s">
        <v>2021</v>
      </c>
      <c r="D70" s="1085">
        <v>1.1694642579751147</v>
      </c>
      <c r="E70" s="1085">
        <v>1.1717</v>
      </c>
    </row>
    <row r="71" spans="1:5" ht="80">
      <c r="A71" s="1022" t="s">
        <v>2022</v>
      </c>
      <c r="B71" s="1025"/>
      <c r="C71" s="1018" t="s">
        <v>2017</v>
      </c>
      <c r="D71" s="1085">
        <v>0.16606897503063356</v>
      </c>
      <c r="E71" s="1085">
        <v>0.16639999999999999</v>
      </c>
    </row>
    <row r="72" spans="1:5" ht="80.5" thickBot="1">
      <c r="A72" s="1022" t="s">
        <v>2023</v>
      </c>
      <c r="B72" s="1025"/>
      <c r="C72" s="1018" t="s">
        <v>2021</v>
      </c>
      <c r="D72" s="1085">
        <v>1.8037348513389833</v>
      </c>
      <c r="E72" s="1085">
        <v>1.8072999999999999</v>
      </c>
    </row>
    <row r="73" spans="1:5">
      <c r="A73" s="1013" t="s">
        <v>2024</v>
      </c>
      <c r="B73" s="1014"/>
      <c r="C73" s="1015"/>
      <c r="D73" s="1016"/>
      <c r="E73" s="868"/>
    </row>
    <row r="74" spans="1:5" ht="16" customHeight="1">
      <c r="A74" s="1033" t="s">
        <v>1201</v>
      </c>
      <c r="B74" s="1034"/>
      <c r="C74" s="1018" t="s">
        <v>2025</v>
      </c>
      <c r="D74" s="1086">
        <v>73306.529398361337</v>
      </c>
      <c r="E74" s="868"/>
    </row>
    <row r="75" spans="1:5" ht="48" customHeight="1">
      <c r="A75" s="1019" t="s">
        <v>1202</v>
      </c>
      <c r="B75" s="1022" t="s">
        <v>1281</v>
      </c>
      <c r="C75" s="1018" t="s">
        <v>2026</v>
      </c>
      <c r="D75" s="1086">
        <v>59021.083251519303</v>
      </c>
      <c r="E75" s="868"/>
    </row>
    <row r="76" spans="1:5" ht="96">
      <c r="A76" s="1035"/>
      <c r="B76" s="1022" t="s">
        <v>103</v>
      </c>
      <c r="C76" s="1018" t="s">
        <v>2025</v>
      </c>
      <c r="D76" s="1086">
        <v>1194194.8694714028</v>
      </c>
      <c r="E76" s="868"/>
    </row>
    <row r="77" spans="1:5" ht="32.15" customHeight="1">
      <c r="A77" s="1019" t="s">
        <v>2027</v>
      </c>
      <c r="B77" s="1022" t="s">
        <v>238</v>
      </c>
      <c r="C77" s="1018" t="s">
        <v>1998</v>
      </c>
      <c r="D77" s="1086">
        <v>7323.0773425851839</v>
      </c>
      <c r="E77" s="868"/>
    </row>
    <row r="78" spans="1:5" ht="192">
      <c r="A78" s="1020"/>
      <c r="B78" s="1022" t="s">
        <v>1282</v>
      </c>
      <c r="C78" s="1018" t="s">
        <v>2026</v>
      </c>
      <c r="D78" s="1086">
        <v>2691243.9364888258</v>
      </c>
      <c r="E78" s="868"/>
    </row>
    <row r="79" spans="1:5" ht="80">
      <c r="A79" s="1035"/>
      <c r="B79" s="1022" t="s">
        <v>240</v>
      </c>
      <c r="C79" s="1018" t="s">
        <v>1998</v>
      </c>
      <c r="D79" s="1086">
        <v>3661.538671292592</v>
      </c>
      <c r="E79" s="868"/>
    </row>
  </sheetData>
  <mergeCells count="18">
    <mergeCell ref="D7:E7"/>
    <mergeCell ref="A26:A28"/>
    <mergeCell ref="A9:B11"/>
    <mergeCell ref="A12:B14"/>
    <mergeCell ref="A15:B15"/>
    <mergeCell ref="A16:B18"/>
    <mergeCell ref="A19:B19"/>
    <mergeCell ref="A20:B20"/>
    <mergeCell ref="A21:B21"/>
    <mergeCell ref="A22:B22"/>
    <mergeCell ref="A23:B23"/>
    <mergeCell ref="A24:B24"/>
    <mergeCell ref="A25:B25"/>
    <mergeCell ref="D64:D65"/>
    <mergeCell ref="A66:D66"/>
    <mergeCell ref="A30:B32"/>
    <mergeCell ref="A34:B36"/>
    <mergeCell ref="A37:B3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1000"/>
  <sheetViews>
    <sheetView topLeftCell="BG1" workbookViewId="0">
      <selection activeCell="BU10" sqref="BU10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0" width="8.83203125" bestFit="1" customWidth="1"/>
    <col min="71" max="71" width="9.25" customWidth="1"/>
    <col min="72" max="72" width="9.58203125" customWidth="1"/>
  </cols>
  <sheetData>
    <row r="1" spans="2:72" ht="31.5" customHeight="1"/>
    <row r="2" spans="2:72" ht="15.75" customHeight="1">
      <c r="C2" s="612"/>
    </row>
    <row r="3" spans="2:72" ht="15.75" customHeight="1">
      <c r="B3" s="612" t="s">
        <v>1654</v>
      </c>
      <c r="C3" s="612"/>
    </row>
    <row r="4" spans="2:72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  <c r="BR4" s="806">
        <v>45741</v>
      </c>
      <c r="BS4" s="806">
        <v>45772</v>
      </c>
      <c r="BT4" s="806">
        <v>45802</v>
      </c>
    </row>
    <row r="5" spans="2:72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ROUND(+'[7]SLM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53">
        <v>0.13700000000000001</v>
      </c>
      <c r="BQ5" s="953">
        <v>0.1401</v>
      </c>
      <c r="BR5" s="953">
        <v>0.1389</v>
      </c>
      <c r="BS5" s="953">
        <v>0.1371</v>
      </c>
      <c r="BT5" s="953">
        <v>0.13819999999999999</v>
      </c>
    </row>
    <row r="6" spans="2:72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ROUND(+'[7]SLM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53">
        <v>0.1028</v>
      </c>
      <c r="BQ6" s="953">
        <v>0.1051</v>
      </c>
      <c r="BR6" s="953">
        <v>0.1042</v>
      </c>
      <c r="BS6" s="953">
        <v>0.1028</v>
      </c>
      <c r="BT6" s="953">
        <v>0.1036</v>
      </c>
    </row>
    <row r="7" spans="2:72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ROUND(+'[7]SLM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54">
        <v>6.8400000000000002E-2</v>
      </c>
      <c r="BQ7" s="954">
        <v>7.0000000000000007E-2</v>
      </c>
      <c r="BR7" s="954">
        <v>6.9400000000000003E-2</v>
      </c>
      <c r="BS7" s="954">
        <v>6.8400000000000002E-2</v>
      </c>
      <c r="BT7" s="954">
        <v>6.9000000000000006E-2</v>
      </c>
    </row>
    <row r="8" spans="2:72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  <c r="BR8" s="868"/>
      <c r="BS8" s="868"/>
      <c r="BT8" s="868"/>
    </row>
    <row r="9" spans="2:72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ROUND(+'[7]SLM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  <c r="BR9" s="821">
        <v>0.1384</v>
      </c>
      <c r="BS9" s="821">
        <v>0.1366</v>
      </c>
      <c r="BT9" s="821">
        <v>0.13769999999999999</v>
      </c>
    </row>
    <row r="10" spans="2:72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ROUND(+'[7]SLM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  <c r="BR10" s="821">
        <v>0.1038</v>
      </c>
      <c r="BS10" s="821">
        <v>0.10249999999999999</v>
      </c>
      <c r="BT10" s="821">
        <v>0.1033</v>
      </c>
    </row>
    <row r="11" spans="2:72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ROUND(+'[7]SLM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  <c r="BR11" s="821">
        <v>6.9099999999999995E-2</v>
      </c>
      <c r="BS11" s="821">
        <v>6.8199999999999997E-2</v>
      </c>
      <c r="BT11" s="821">
        <v>6.88E-2</v>
      </c>
    </row>
    <row r="12" spans="2:72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  <c r="BR12" s="821"/>
      <c r="BS12" s="821"/>
      <c r="BT12" s="821"/>
    </row>
    <row r="13" spans="2:72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  <c r="BR13" s="821"/>
      <c r="BS13" s="821"/>
      <c r="BT13" s="821"/>
    </row>
    <row r="14" spans="2:72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ROUND(+'[7]Otros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  <c r="BR14" s="822">
        <v>1271.2367999999999</v>
      </c>
      <c r="BS14" s="822">
        <v>1277.6428000000001</v>
      </c>
      <c r="BT14" s="822">
        <v>1280.1341</v>
      </c>
    </row>
    <row r="15" spans="2:72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ROUND(+'[7]Otros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  <c r="BR15" s="822">
        <v>2811.5549000000001</v>
      </c>
      <c r="BS15" s="822">
        <v>2825.7228</v>
      </c>
      <c r="BT15" s="822">
        <v>2831.2325999999998</v>
      </c>
    </row>
    <row r="16" spans="2:72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ROUND(+'[7]Otros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  <c r="BR16" s="822">
        <v>374.29899999999998</v>
      </c>
      <c r="BS16" s="822">
        <v>376.18520000000001</v>
      </c>
      <c r="BT16" s="822">
        <v>376.9187</v>
      </c>
    </row>
    <row r="17" spans="2:72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ROUND(+'[7]Otros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  <c r="BR17" s="822">
        <v>24.148299999999999</v>
      </c>
      <c r="BS17" s="822">
        <v>24.270099999999999</v>
      </c>
      <c r="BT17" s="822">
        <v>24.317299999999999</v>
      </c>
    </row>
    <row r="18" spans="2:72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ROUND(+'[7]Otros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  <c r="BR18" s="822">
        <v>1980.1626000000001</v>
      </c>
      <c r="BS18" s="822">
        <v>1990.1410000000001</v>
      </c>
      <c r="BT18" s="822">
        <v>1994.0215000000001</v>
      </c>
    </row>
    <row r="19" spans="2:72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ROUND(+'[7]Otros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  <c r="BR19" s="822">
        <v>3749.8897999999999</v>
      </c>
      <c r="BS19" s="822">
        <v>3768.7862</v>
      </c>
      <c r="BT19" s="822">
        <v>3776.1347999999998</v>
      </c>
    </row>
    <row r="20" spans="2:72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ROUND(+'[7]Otros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  <c r="BR20" s="822">
        <v>5045.2749000000003</v>
      </c>
      <c r="BS20" s="822">
        <v>5070.6989999999996</v>
      </c>
      <c r="BT20" s="822">
        <v>5080.5861000000004</v>
      </c>
    </row>
    <row r="21" spans="2:72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ROUND(+'[7]Otros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  <c r="BR21" s="822">
        <v>5045.2749000000003</v>
      </c>
      <c r="BS21" s="822">
        <v>5070.6989999999996</v>
      </c>
      <c r="BT21" s="822">
        <v>5080.5861000000004</v>
      </c>
    </row>
    <row r="22" spans="2:72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ROUND(+'[7]Otros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  <c r="BR22" s="822">
        <v>5419.5739000000003</v>
      </c>
      <c r="BS22" s="822">
        <v>5446.8842000000004</v>
      </c>
      <c r="BT22" s="822">
        <v>5457.5047999999997</v>
      </c>
    </row>
    <row r="23" spans="2:72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ROUND(+'[7]Otros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  <c r="BR23" s="822">
        <v>23630.866699999999</v>
      </c>
      <c r="BS23" s="822">
        <v>23528.341700000001</v>
      </c>
      <c r="BT23" s="822">
        <v>23648.820100000001</v>
      </c>
    </row>
    <row r="24" spans="2:72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ROUND(+'[7]Otros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  <c r="BR24" s="822">
        <v>37879.597099999999</v>
      </c>
      <c r="BS24" s="822">
        <v>37801.7785</v>
      </c>
      <c r="BT24" s="822">
        <v>37966.011299999998</v>
      </c>
    </row>
    <row r="25" spans="2:72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ROUND(+'[7]Otros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  <c r="BR25" s="822">
        <v>13693.824699999999</v>
      </c>
      <c r="BS25" s="822">
        <v>13762.8305</v>
      </c>
      <c r="BT25" s="822">
        <v>13789.6661</v>
      </c>
    </row>
    <row r="26" spans="2:72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ROUND(+'[7]Otros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  <c r="BR26" s="822">
        <v>6913.3202000000001</v>
      </c>
      <c r="BS26" s="822">
        <v>6948.1576999999997</v>
      </c>
      <c r="BT26" s="822">
        <v>6961.7057999999997</v>
      </c>
    </row>
    <row r="27" spans="2:72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ROUND(+'[7]Otros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  <c r="BR27" s="822">
        <v>2811.5549000000001</v>
      </c>
      <c r="BS27" s="822">
        <v>2825.7228</v>
      </c>
      <c r="BT27" s="822">
        <v>2831.2325999999998</v>
      </c>
    </row>
    <row r="28" spans="2:72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  <c r="BR28" s="821"/>
      <c r="BS28" s="821"/>
      <c r="BT28" s="821"/>
    </row>
    <row r="29" spans="2:72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ROUND(+'[7]Funciones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  <c r="BR29" s="823">
        <v>15613.6165</v>
      </c>
      <c r="BS29" s="823">
        <v>15692.296399999999</v>
      </c>
      <c r="BT29" s="823">
        <v>15722.8943</v>
      </c>
    </row>
    <row r="30" spans="2:72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ROUND(+'[7]Funciones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  <c r="BR30" s="823">
        <v>12.074199999999999</v>
      </c>
      <c r="BS30" s="823">
        <v>12.135</v>
      </c>
      <c r="BT30" s="823">
        <v>12.1587</v>
      </c>
    </row>
    <row r="31" spans="2:72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ROUND(+'[7]Funciones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  <c r="BR31" s="823">
        <v>4638.2030999999997</v>
      </c>
      <c r="BS31" s="823">
        <v>4661.5758999999998</v>
      </c>
      <c r="BT31" s="823">
        <v>4670</v>
      </c>
    </row>
    <row r="32" spans="2:72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  <c r="BR32" s="820"/>
      <c r="BS32" s="820"/>
      <c r="BT32" s="868"/>
    </row>
    <row r="33" spans="2:72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  <c r="BR33" s="713"/>
      <c r="BS33" s="713"/>
      <c r="BT33" s="713"/>
    </row>
    <row r="34" spans="2:72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ROUND(+'[7]C.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  <c r="BR34" s="820">
        <f>ROUND(+'[8]C. Acceso y Transito'!$CD$54*1.19,4)</f>
        <v>0.10150000000000001</v>
      </c>
      <c r="BS34" s="820">
        <v>0.10009999999999999</v>
      </c>
      <c r="BT34" s="1092">
        <v>0.1009</v>
      </c>
    </row>
    <row r="35" spans="2:72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ROUND(+'[7]C.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  <c r="BR35" s="820">
        <f>ROUND(+'[8]C. Acceso y Transito'!$CD$55*1.19,4)</f>
        <v>7.6300000000000007E-2</v>
      </c>
      <c r="BS35" s="820">
        <v>7.5200000000000003E-2</v>
      </c>
      <c r="BT35" s="1092">
        <v>7.5800000000000006E-2</v>
      </c>
    </row>
    <row r="36" spans="2:72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ROUND(+'[7]C.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  <c r="BR36" s="820">
        <f>ROUND(+'[8]C. Acceso y Transito'!$CD$56*1.19,4)</f>
        <v>5.0799999999999998E-2</v>
      </c>
      <c r="BS36" s="820">
        <v>5.0099999999999999E-2</v>
      </c>
      <c r="BT36" s="1092">
        <v>5.0500000000000003E-2</v>
      </c>
    </row>
    <row r="37" spans="2:72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  <c r="BR37" s="713"/>
      <c r="BS37" s="820"/>
      <c r="BT37" s="820"/>
    </row>
    <row r="38" spans="2:72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  <c r="BR38" s="713"/>
      <c r="BS38" s="820"/>
      <c r="BT38" s="820"/>
    </row>
    <row r="39" spans="2:72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ROUND(+'[7]C.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  <c r="BR39" s="820">
        <f>ROUND(+'[8]C. Acceso y Transito'!$CD$63*1.19,4)</f>
        <v>7.3200000000000001E-2</v>
      </c>
      <c r="BS39" s="820">
        <v>7.1999999999999995E-2</v>
      </c>
      <c r="BT39" s="1092">
        <v>7.2700000000000001E-2</v>
      </c>
    </row>
    <row r="40" spans="2:72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ROUND(+'[7]C.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  <c r="BR40" s="820">
        <f>ROUND(+'[8]C. Acceso y Transito'!$CD$64*1.19,4)</f>
        <v>5.4899999999999997E-2</v>
      </c>
      <c r="BS40" s="820">
        <v>5.3900000000000003E-2</v>
      </c>
      <c r="BT40" s="1092">
        <v>5.45E-2</v>
      </c>
    </row>
    <row r="41" spans="2:72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ROUND(+'[7]C.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  <c r="BR41" s="820">
        <f>ROUND(+'[8]C. Acceso y Transito'!$CD$65*1.19,4)</f>
        <v>3.6499999999999998E-2</v>
      </c>
      <c r="BS41" s="820">
        <v>3.5900000000000001E-2</v>
      </c>
      <c r="BT41" s="1092">
        <v>3.6299999999999999E-2</v>
      </c>
    </row>
    <row r="42" spans="2:72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  <c r="BR42" s="820"/>
      <c r="BS42" s="868"/>
      <c r="BT42" s="868"/>
    </row>
    <row r="43" spans="2:72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ROUND(+'[7]C.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  <c r="BR43" s="820">
        <v>7.3499999999999996E-2</v>
      </c>
      <c r="BS43" s="820">
        <v>7.2400000000000006E-2</v>
      </c>
      <c r="BT43" s="820">
        <v>7.2900000000000006E-2</v>
      </c>
    </row>
    <row r="44" spans="2:72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ROUND(+'[7]C.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  <c r="BR44" s="820">
        <v>5.5199999999999999E-2</v>
      </c>
      <c r="BS44" s="820">
        <v>5.4300000000000001E-2</v>
      </c>
      <c r="BT44" s="820">
        <v>5.4699999999999999E-2</v>
      </c>
    </row>
    <row r="45" spans="2:72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ROUND(+'[7]C.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  <c r="BR45" s="820">
        <v>3.6900000000000002E-2</v>
      </c>
      <c r="BS45" s="820">
        <v>3.6299999999999999E-2</v>
      </c>
      <c r="BT45" s="820">
        <v>3.6499999999999998E-2</v>
      </c>
    </row>
    <row r="46" spans="2:72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  <c r="BR46" s="868"/>
      <c r="BS46" s="823"/>
      <c r="BT46" s="823"/>
    </row>
    <row r="47" spans="2:72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  <c r="BR47" s="820"/>
      <c r="BS47" s="823"/>
      <c r="BT47" s="823"/>
    </row>
    <row r="48" spans="2:72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ROUND(+'[7]Serv.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  <c r="BR48" s="823">
        <v>51656.931700000001</v>
      </c>
      <c r="BS48" s="823">
        <v>51169.905500000001</v>
      </c>
      <c r="BT48" s="823">
        <v>51520.835200000001</v>
      </c>
    </row>
    <row r="49" spans="2:72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ROUND(+'[7]Serv.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  <c r="BR49" s="823">
        <v>86896.819099999993</v>
      </c>
      <c r="BS49" s="823">
        <v>86070.375700000004</v>
      </c>
      <c r="BT49" s="823">
        <v>86663.091</v>
      </c>
    </row>
    <row r="50" spans="2:72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ROUND(+'[7]Serv.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  <c r="BR50" s="823">
        <v>217128.97219999999</v>
      </c>
      <c r="BS50" s="823">
        <v>215050.49849999999</v>
      </c>
      <c r="BT50" s="823">
        <v>216535.984</v>
      </c>
    </row>
    <row r="51" spans="2:72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  <c r="BR51" s="823"/>
      <c r="BS51" s="823"/>
      <c r="BT51" s="823"/>
    </row>
    <row r="52" spans="2:72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ROUND(+'[7]Serv.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  <c r="BR52" s="823">
        <v>16251.680200000001</v>
      </c>
      <c r="BS52" s="823">
        <v>16104.831200000001</v>
      </c>
      <c r="BT52" s="823">
        <v>16213.117200000001</v>
      </c>
    </row>
    <row r="53" spans="2:72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ROUND(+'[7]Serv.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  <c r="BR53" s="823">
        <v>51490.804100000001</v>
      </c>
      <c r="BS53" s="823">
        <v>51005.3442</v>
      </c>
      <c r="BT53" s="823">
        <v>51355.145299999996</v>
      </c>
    </row>
    <row r="54" spans="2:72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ROUND(+'[7]Serv.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  <c r="BR54" s="823">
        <v>181724.924</v>
      </c>
      <c r="BS54" s="823">
        <v>179985.3566</v>
      </c>
      <c r="BT54" s="823">
        <v>181228.6257</v>
      </c>
    </row>
    <row r="55" spans="2:72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ROUND(+'[7]Serv.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  <c r="BR55" s="823">
        <v>76106.893200000006</v>
      </c>
      <c r="BS55" s="823">
        <v>76490.410499999998</v>
      </c>
      <c r="BT55" s="823">
        <v>76639.556200000006</v>
      </c>
    </row>
    <row r="56" spans="2:72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  <c r="BR56" s="713"/>
      <c r="BS56" s="713"/>
      <c r="BT56" s="713"/>
    </row>
    <row r="57" spans="2:72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ROUND(+'[7]Serv.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  <c r="BR57" s="823">
        <v>641151.90280000004</v>
      </c>
      <c r="BS57" s="823">
        <v>641193.17740000004</v>
      </c>
      <c r="BT57" s="823">
        <v>643595.88280000002</v>
      </c>
    </row>
    <row r="58" spans="2:72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ROUND(+'[7]Serv.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  <c r="BR58" s="823">
        <v>220192.66899999999</v>
      </c>
      <c r="BS58" s="823">
        <v>218997.2781</v>
      </c>
      <c r="BT58" s="823">
        <v>220255.6605</v>
      </c>
    </row>
    <row r="59" spans="2:72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ROUND(+'[7]Serv.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  <c r="BR59" s="823">
        <v>24070.6198</v>
      </c>
      <c r="BS59" s="823">
        <v>23849.436399999999</v>
      </c>
      <c r="BT59" s="823">
        <v>24019.316299999999</v>
      </c>
    </row>
    <row r="60" spans="2:72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ROUND(+'[7]Serv.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  <c r="BR60" s="823">
        <v>300482.21370000002</v>
      </c>
      <c r="BS60" s="823">
        <v>297878.72580000001</v>
      </c>
      <c r="BT60" s="823">
        <v>299943.17340000003</v>
      </c>
    </row>
    <row r="61" spans="2:72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ROUND(+'[7]Serv.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  <c r="BR61" s="823">
        <v>338761.82900000003</v>
      </c>
      <c r="BS61" s="823">
        <v>335299.3849</v>
      </c>
      <c r="BT61" s="823">
        <v>337814.85</v>
      </c>
    </row>
    <row r="62" spans="2:72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ROUND(+'[7]Serv.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  <c r="BR62" s="823">
        <v>2261.3181</v>
      </c>
      <c r="BS62" s="823">
        <v>2272.7132999999999</v>
      </c>
      <c r="BT62" s="823">
        <v>2277.1446999999998</v>
      </c>
    </row>
    <row r="63" spans="2:72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  <c r="BR63" s="823"/>
      <c r="BS63" s="823"/>
      <c r="BT63" s="823"/>
    </row>
    <row r="64" spans="2:72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ROUND(+'[7]Serv.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  <c r="BR64" s="823">
        <f>ROUND(+'[8]Serv. de Interconexión'!$CD$286*1.19,4)</f>
        <v>391516.77850000001</v>
      </c>
      <c r="BS64" s="823">
        <v>393489.70730000001</v>
      </c>
      <c r="BT64" s="823">
        <v>394256.95740000001</v>
      </c>
    </row>
    <row r="65" spans="2:72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ROUND(+'[7]Serv.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  <c r="BR65" s="823">
        <f>ROUND(+'[8]Serv. de Interconexión'!$CD$289*1.19,4)</f>
        <v>24498.4748</v>
      </c>
      <c r="BS65" s="823">
        <v>24621.9274</v>
      </c>
      <c r="BT65" s="823">
        <v>24669.936600000001</v>
      </c>
    </row>
    <row r="66" spans="2:72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ROUND(+'[7]Serv.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  <c r="BR66" s="823">
        <f>ROUND(+'[8]Serv. de Interconexión'!$CD$292*1.19,4)</f>
        <v>21403.918000000001</v>
      </c>
      <c r="BS66" s="823">
        <v>21158.886399999999</v>
      </c>
      <c r="BT66" s="823">
        <v>21327.1774</v>
      </c>
    </row>
    <row r="67" spans="2:72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ROUND(+'[7]Serv.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  <c r="BR67" s="823">
        <f>ROUND(+'[8]Serv. de Interconexión'!$CD$295*1.19,4)</f>
        <v>28267.338199999998</v>
      </c>
      <c r="BS67" s="823">
        <v>28409.782800000001</v>
      </c>
      <c r="BT67" s="823">
        <v>28465.177899999999</v>
      </c>
    </row>
    <row r="68" spans="2:72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ROUND(+'[7]Serv.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  <c r="BR68" s="823">
        <f>ROUND(+'[8]Serv. de Interconexión'!$CD$298*1.19,4)</f>
        <v>391516.77850000001</v>
      </c>
      <c r="BS68" s="823">
        <v>393489.70730000001</v>
      </c>
      <c r="BT68" s="823">
        <v>394256.95740000001</v>
      </c>
    </row>
    <row r="69" spans="2:72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ROUND(+'[7]Serv.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  <c r="BR69" s="823">
        <f>ROUND(+'[8]Serv. de Interconexión'!$CD$301*1.19,4)</f>
        <v>553.42780000000005</v>
      </c>
      <c r="BS69" s="823">
        <v>556.21669999999995</v>
      </c>
      <c r="BT69" s="823">
        <v>557.30129999999997</v>
      </c>
    </row>
    <row r="70" spans="2:72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ROUND(+'[7]Serv.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  <c r="BR70" s="823">
        <f>ROUND(+'[8]Serv. de Interconexión'!$CD$304*1.19,4)</f>
        <v>133.25380000000001</v>
      </c>
      <c r="BS70" s="823">
        <v>133.46019999999999</v>
      </c>
      <c r="BT70" s="823">
        <v>133.87729999999999</v>
      </c>
    </row>
    <row r="71" spans="2:72" ht="15.75" customHeight="1">
      <c r="B71" s="1232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  <c r="BR71" s="823"/>
      <c r="BS71" s="823"/>
      <c r="BT71" s="823"/>
    </row>
    <row r="72" spans="2:72" ht="15.75" customHeight="1">
      <c r="B72" s="1122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823"/>
      <c r="BS72" s="823"/>
      <c r="BT72" s="823"/>
    </row>
    <row r="73" spans="2:72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ROUND(+'[7]Serv.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823">
        <f>ROUND(+'[8]Serv. de Interconexión'!$CD$308*1.19,4)</f>
        <v>134049.07190000001</v>
      </c>
      <c r="BS73" s="823">
        <v>134724.5711</v>
      </c>
      <c r="BT73" s="823">
        <v>134987.2653</v>
      </c>
    </row>
    <row r="74" spans="2:72" ht="15.75" customHeight="1">
      <c r="B74" s="1232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823"/>
      <c r="BS74" s="823"/>
      <c r="BT74" s="823"/>
    </row>
    <row r="75" spans="2:72" ht="15.75" customHeight="1">
      <c r="B75" s="1122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  <c r="BR75" s="823"/>
      <c r="BS75" s="823"/>
      <c r="BT75" s="823"/>
    </row>
    <row r="76" spans="2:72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ROUND(+'[7]Serv.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  <c r="BR76" s="823">
        <v>92005.114799999996</v>
      </c>
      <c r="BS76" s="823">
        <v>92468.746400000004</v>
      </c>
      <c r="BT76" s="823">
        <v>92649.047600000005</v>
      </c>
    </row>
    <row r="77" spans="2:72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  <c r="BR77" s="713"/>
      <c r="BS77" s="713"/>
      <c r="BT77" s="713"/>
    </row>
    <row r="78" spans="2:72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ROUND(+'[7]Funciones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  <c r="BR78" s="824">
        <v>5.3100000000000001E-2</v>
      </c>
      <c r="BS78" s="824">
        <v>5.3400000000000003E-2</v>
      </c>
      <c r="BT78" s="824">
        <v>5.3600000000000002E-2</v>
      </c>
    </row>
    <row r="79" spans="2:72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ROUND(+'[7]Funciones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  <c r="BR79" s="824">
        <v>0.106</v>
      </c>
      <c r="BS79" s="824">
        <v>0.1066</v>
      </c>
      <c r="BT79" s="824">
        <v>0.1069</v>
      </c>
    </row>
    <row r="80" spans="2:72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ROUND(+'[7]Funciones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  <c r="BR80" s="824">
        <v>4.2984</v>
      </c>
      <c r="BS80" s="824">
        <v>4.3201000000000001</v>
      </c>
      <c r="BT80" s="824">
        <v>4.3285</v>
      </c>
    </row>
    <row r="81" spans="2:72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ROUND(+'[7]Funciones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  <c r="BR81" s="824">
        <v>30.3751</v>
      </c>
      <c r="BS81" s="824">
        <v>30.528300000000002</v>
      </c>
      <c r="BT81" s="824">
        <v>30.587800000000001</v>
      </c>
    </row>
    <row r="82" spans="2:72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ROUND(+'[7]Funciones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824">
        <v>0.1459</v>
      </c>
      <c r="BS82" s="824">
        <v>0.14660000000000001</v>
      </c>
      <c r="BT82" s="824">
        <v>0.14699999999999999</v>
      </c>
    </row>
    <row r="83" spans="2:72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ROUND(+'[7]Funciones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  <c r="BR83" s="824">
        <v>51.0047</v>
      </c>
      <c r="BS83" s="824">
        <v>51.261699999999998</v>
      </c>
      <c r="BT83" s="824">
        <v>51.361699999999999</v>
      </c>
    </row>
    <row r="84" spans="2:72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  <c r="BR84" s="713"/>
      <c r="BS84" s="713"/>
      <c r="BT84" s="713"/>
    </row>
    <row r="85" spans="2:72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ROUND(+'[7]Funciones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  <c r="BR85" s="823">
        <v>144374.2053</v>
      </c>
      <c r="BS85" s="823">
        <v>145101.73490000001</v>
      </c>
      <c r="BT85" s="823">
        <v>145384.66310000001</v>
      </c>
    </row>
    <row r="86" spans="2:72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  <c r="BR86" s="713"/>
      <c r="BS86" s="713"/>
      <c r="BT86" s="713"/>
    </row>
    <row r="87" spans="2:72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ROUND(+'[7]Funciones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  <c r="BR87" s="823">
        <v>71892.395499999999</v>
      </c>
      <c r="BS87" s="823">
        <v>72251.664799999999</v>
      </c>
      <c r="BT87" s="823">
        <v>72393.561900000001</v>
      </c>
    </row>
    <row r="88" spans="2:72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ROUND(+'[7]Funciones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  <c r="BR88" s="823">
        <v>1606313.7457000001</v>
      </c>
      <c r="BS88" s="823">
        <v>1614408.2720000001</v>
      </c>
      <c r="BT88" s="823">
        <v>1617556.1432</v>
      </c>
    </row>
    <row r="89" spans="2:72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  <c r="BR89" s="713"/>
      <c r="BS89" s="713"/>
      <c r="BT89" s="713"/>
    </row>
    <row r="90" spans="2:72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ROUND(+'[7]Funciones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  <c r="BR90" s="823">
        <v>8964.2029000000002</v>
      </c>
      <c r="BS90" s="823">
        <v>9009.3752999999997</v>
      </c>
      <c r="BT90" s="823">
        <v>9026.9423000000006</v>
      </c>
    </row>
    <row r="91" spans="2:72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ROUND(+'[7]Funciones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  <c r="BR91" s="823">
        <v>2678106.0674999999</v>
      </c>
      <c r="BS91" s="823">
        <v>2636109.0545999999</v>
      </c>
      <c r="BT91" s="823">
        <v>2659859.0893999999</v>
      </c>
    </row>
    <row r="92" spans="2:72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ROUND(+'[7]Funciones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  <c r="BR92" s="823">
        <v>4482.9638000000004</v>
      </c>
      <c r="BS92" s="823">
        <v>4505.5544</v>
      </c>
      <c r="BT92" s="823">
        <v>4514.3396000000002</v>
      </c>
    </row>
    <row r="93" spans="2:72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2"/>
    </row>
    <row r="94" spans="2:72" ht="15.75" customHeight="1">
      <c r="K94" s="655"/>
      <c r="U94" s="656"/>
      <c r="W94" s="654"/>
      <c r="Y94" s="654"/>
      <c r="AW94" s="657"/>
      <c r="AZ94" s="654"/>
      <c r="BE94" s="654"/>
      <c r="BS94" s="1042"/>
    </row>
    <row r="95" spans="2:72" ht="15.75" customHeight="1">
      <c r="B95" s="653"/>
      <c r="C95" s="657"/>
      <c r="AW95" s="656"/>
      <c r="BS95" s="1041"/>
    </row>
    <row r="96" spans="2:72" ht="15.75" customHeight="1">
      <c r="C96" s="654"/>
      <c r="N96" s="658"/>
      <c r="U96" s="657"/>
      <c r="W96" s="657"/>
    </row>
    <row r="97" spans="2:70" ht="15.75" customHeight="1">
      <c r="B97" s="659"/>
      <c r="C97" s="654"/>
      <c r="K97" s="655"/>
      <c r="U97" s="656"/>
      <c r="W97" s="654"/>
      <c r="Y97" s="654"/>
      <c r="BR97" s="967"/>
    </row>
    <row r="98" spans="2:70" ht="15.75" customHeight="1">
      <c r="K98" s="655"/>
      <c r="U98" s="656"/>
      <c r="W98" s="654"/>
      <c r="Y98" s="657"/>
    </row>
    <row r="99" spans="2:70" ht="15.75" customHeight="1">
      <c r="K99" s="655"/>
      <c r="Y99" s="654"/>
    </row>
    <row r="100" spans="2:70" ht="15.75" customHeight="1">
      <c r="B100" s="653"/>
      <c r="C100" s="654"/>
    </row>
    <row r="101" spans="2:70" ht="15.75" customHeight="1">
      <c r="C101" s="657"/>
      <c r="U101" s="656"/>
      <c r="W101" s="654"/>
      <c r="AZ101" s="654"/>
    </row>
    <row r="102" spans="2:70" ht="15.75" customHeight="1">
      <c r="B102" s="653"/>
      <c r="C102" s="654"/>
      <c r="U102" s="657"/>
      <c r="W102" s="657"/>
      <c r="AZ102" s="657"/>
      <c r="BE102" s="657"/>
      <c r="BR102" s="967"/>
    </row>
    <row r="103" spans="2:70" ht="15.75" customHeight="1">
      <c r="U103" s="656"/>
      <c r="W103" s="654"/>
      <c r="AZ103" s="654"/>
      <c r="BE103" s="654"/>
      <c r="BR103" s="967"/>
    </row>
    <row r="104" spans="2:70" ht="15.75" customHeight="1"/>
    <row r="105" spans="2:70" ht="15.75" customHeight="1"/>
    <row r="106" spans="2:70" ht="15.75" customHeight="1"/>
    <row r="107" spans="2:70" ht="15.75" customHeight="1"/>
    <row r="108" spans="2:70" ht="15.75" customHeight="1"/>
    <row r="109" spans="2:70" ht="15.75" customHeight="1"/>
    <row r="110" spans="2:70" ht="15.75" customHeight="1">
      <c r="BR110" s="967"/>
    </row>
    <row r="111" spans="2:70" ht="15.75" customHeight="1">
      <c r="BR111" s="968"/>
    </row>
    <row r="112" spans="2:70" ht="15.75" customHeight="1">
      <c r="BR112" s="967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topLeftCell="BE1"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56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2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2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2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2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2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2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2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2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2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2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2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2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2"/>
    </row>
    <row r="112" spans="2:73" ht="15.75" customHeight="1">
      <c r="B112" s="102"/>
      <c r="C112" s="102"/>
      <c r="D112" s="102"/>
      <c r="E112" s="102"/>
      <c r="BT112" s="902"/>
    </row>
    <row r="113" spans="2:72" ht="15.75" customHeight="1">
      <c r="B113" s="102"/>
      <c r="C113" s="102"/>
      <c r="D113" s="102"/>
      <c r="E113" s="102"/>
      <c r="BT113" s="902"/>
    </row>
    <row r="114" spans="2:72" ht="15.75" customHeight="1">
      <c r="BT114" s="902"/>
    </row>
    <row r="115" spans="2:72" ht="15.75" customHeight="1">
      <c r="BT115" s="902"/>
    </row>
    <row r="116" spans="2:72" ht="15.75" customHeight="1">
      <c r="BT116" s="902"/>
    </row>
    <row r="117" spans="2:72" ht="15.75" customHeight="1">
      <c r="BT117" s="902"/>
    </row>
    <row r="118" spans="2:72" ht="15.75" customHeight="1">
      <c r="BT118" s="902"/>
    </row>
    <row r="119" spans="2:72" ht="15.75" customHeight="1">
      <c r="BT119" s="902"/>
    </row>
    <row r="120" spans="2:72" ht="15.75" customHeight="1">
      <c r="BT120" s="902"/>
    </row>
    <row r="121" spans="2:72" ht="15.75" customHeight="1">
      <c r="BT121" s="902"/>
    </row>
    <row r="122" spans="2:72" ht="15.75" customHeight="1">
      <c r="BT122" s="902"/>
    </row>
    <row r="123" spans="2:72" ht="15.75" customHeight="1">
      <c r="BT123" s="902"/>
    </row>
    <row r="124" spans="2:72" ht="15.75" customHeight="1">
      <c r="BT124" s="902"/>
    </row>
    <row r="125" spans="2:72" ht="15.75" customHeight="1">
      <c r="BT125" s="902"/>
    </row>
    <row r="126" spans="2:72" ht="15.75" customHeight="1">
      <c r="BT126" s="902"/>
    </row>
    <row r="127" spans="2:72" ht="15.75" customHeight="1">
      <c r="BT127" s="902"/>
    </row>
    <row r="128" spans="2:72" ht="15.75" customHeight="1">
      <c r="BT128" s="902"/>
    </row>
    <row r="129" spans="72:72" ht="15.75" customHeight="1">
      <c r="BT129" s="902"/>
    </row>
    <row r="130" spans="72:72" ht="15.75" customHeight="1">
      <c r="BT130" s="902"/>
    </row>
    <row r="131" spans="72:72" ht="15.75" customHeight="1">
      <c r="BT131" s="902"/>
    </row>
    <row r="132" spans="72:72" ht="15.75" customHeight="1">
      <c r="BT132" s="902"/>
    </row>
    <row r="133" spans="72:72" ht="15.75" customHeight="1">
      <c r="BT133" s="902"/>
    </row>
    <row r="134" spans="72:72" ht="15.75" customHeight="1">
      <c r="BT134" s="902"/>
    </row>
    <row r="135" spans="72:72" ht="15.75" customHeight="1">
      <c r="BT135" s="902"/>
    </row>
    <row r="136" spans="72:72" ht="15.75" customHeight="1">
      <c r="BT136" s="902"/>
    </row>
    <row r="137" spans="72:72" ht="15.75" customHeight="1">
      <c r="BT137" s="902"/>
    </row>
    <row r="138" spans="72:72" ht="15.75" customHeight="1">
      <c r="BT138" s="902"/>
    </row>
    <row r="139" spans="72:72" ht="15.75" customHeight="1">
      <c r="BT139" s="902"/>
    </row>
    <row r="140" spans="72:72" ht="15.75" customHeight="1">
      <c r="BT140" s="902"/>
    </row>
    <row r="141" spans="72:72" ht="15.75" customHeight="1">
      <c r="BT141" s="902"/>
    </row>
    <row r="142" spans="72:72" ht="15.75" customHeight="1">
      <c r="BT142" s="902"/>
    </row>
    <row r="143" spans="72:72" ht="15.75" customHeight="1">
      <c r="BT143" s="902"/>
    </row>
    <row r="144" spans="72:72" ht="15.75" customHeight="1">
      <c r="BT144" s="902"/>
    </row>
    <row r="145" spans="72:72" ht="15.75" customHeight="1">
      <c r="BT145" s="902"/>
    </row>
    <row r="146" spans="72:72" ht="15.75" customHeight="1">
      <c r="BT146" s="902"/>
    </row>
    <row r="147" spans="72:72" ht="15.75" customHeight="1">
      <c r="BT147" s="902"/>
    </row>
    <row r="148" spans="72:72" ht="15.75" customHeight="1">
      <c r="BT148" s="902"/>
    </row>
    <row r="149" spans="72:72" ht="15.75" customHeight="1">
      <c r="BT149" s="902"/>
    </row>
    <row r="150" spans="72:72" ht="15.75" customHeight="1">
      <c r="BT150" s="902"/>
    </row>
    <row r="151" spans="72:72" ht="15.75" customHeight="1">
      <c r="BT151" s="902"/>
    </row>
    <row r="152" spans="72:72" ht="15.75" customHeight="1">
      <c r="BT152" s="902"/>
    </row>
    <row r="153" spans="72:72" ht="15.75" customHeight="1">
      <c r="BT153" s="902"/>
    </row>
    <row r="154" spans="72:72" ht="15.75" customHeight="1">
      <c r="BT154" s="902"/>
    </row>
    <row r="155" spans="72:72" ht="15.75" customHeight="1">
      <c r="BT155" s="902"/>
    </row>
    <row r="156" spans="72:72" ht="15.75" customHeight="1">
      <c r="BT156" s="902"/>
    </row>
    <row r="157" spans="72:72" ht="15.75" customHeight="1">
      <c r="BT157" s="902"/>
    </row>
    <row r="158" spans="72:72" ht="15.75" customHeight="1">
      <c r="BT158" s="902"/>
    </row>
    <row r="159" spans="72:72" ht="15.75" customHeight="1">
      <c r="BT159" s="902"/>
    </row>
    <row r="160" spans="72:72" ht="15.75" customHeight="1">
      <c r="BT160" s="902"/>
    </row>
    <row r="161" spans="72:72" ht="15.75" customHeight="1">
      <c r="BT161" s="902"/>
    </row>
    <row r="162" spans="72:72" ht="15.75" customHeight="1">
      <c r="BT162" s="902"/>
    </row>
    <row r="163" spans="72:72" ht="15.75" customHeight="1">
      <c r="BT163" s="902"/>
    </row>
    <row r="164" spans="72:72" ht="15.75" customHeight="1">
      <c r="BT164" s="902"/>
    </row>
    <row r="165" spans="72:72" ht="15.75" customHeight="1">
      <c r="BT165" s="902"/>
    </row>
    <row r="166" spans="72:72" ht="15.75" customHeight="1">
      <c r="BT166" s="902"/>
    </row>
    <row r="167" spans="72:72" ht="15.75" customHeight="1">
      <c r="BT167" s="902"/>
    </row>
    <row r="168" spans="72:72" ht="15.75" customHeight="1">
      <c r="BT168" s="902"/>
    </row>
    <row r="169" spans="72:72" ht="15.75" customHeight="1">
      <c r="BT169" s="902"/>
    </row>
    <row r="170" spans="72:72" ht="15.75" customHeight="1">
      <c r="BT170" s="902"/>
    </row>
    <row r="171" spans="72:72" ht="15.75" customHeight="1">
      <c r="BT171" s="902"/>
    </row>
    <row r="172" spans="72:72" ht="15.75" customHeight="1">
      <c r="BT172" s="902"/>
    </row>
    <row r="173" spans="72:72" ht="15.75" customHeight="1">
      <c r="BT173" s="902"/>
    </row>
    <row r="174" spans="72:72" ht="15.75" customHeight="1">
      <c r="BT174" s="902"/>
    </row>
    <row r="175" spans="72:72" ht="15.75" customHeight="1">
      <c r="BT175" s="902"/>
    </row>
    <row r="176" spans="72:72" ht="15.75" customHeight="1">
      <c r="BT176" s="902"/>
    </row>
    <row r="177" spans="72:72" ht="15.75" customHeight="1">
      <c r="BT177" s="902"/>
    </row>
    <row r="178" spans="72:72" ht="15.75" customHeight="1">
      <c r="BT178" s="902"/>
    </row>
    <row r="179" spans="72:72" ht="15.75" customHeight="1">
      <c r="BT179" s="902"/>
    </row>
    <row r="180" spans="72:72" ht="15.75" customHeight="1">
      <c r="BT180" s="902"/>
    </row>
    <row r="181" spans="72:72" ht="15.75" customHeight="1">
      <c r="BT181" s="902"/>
    </row>
    <row r="182" spans="72:72" ht="15.75" customHeight="1">
      <c r="BT182" s="902"/>
    </row>
    <row r="183" spans="72:72" ht="15.75" customHeight="1">
      <c r="BT183" s="902"/>
    </row>
    <row r="184" spans="72:72" ht="15.75" customHeight="1">
      <c r="BT184" s="902"/>
    </row>
    <row r="185" spans="72:72" ht="15.75" customHeight="1">
      <c r="BT185" s="902"/>
    </row>
    <row r="186" spans="72:72" ht="15.75" customHeight="1">
      <c r="BT186" s="902"/>
    </row>
    <row r="187" spans="72:72" ht="15.75" customHeight="1">
      <c r="BT187" s="902"/>
    </row>
    <row r="188" spans="72:72" ht="15.75" customHeight="1">
      <c r="BT188" s="902"/>
    </row>
    <row r="189" spans="72:72" ht="15.75" customHeight="1">
      <c r="BT189" s="902"/>
    </row>
    <row r="190" spans="72:72" ht="15.75" customHeight="1">
      <c r="BT190" s="902"/>
    </row>
    <row r="191" spans="72:72" ht="15.75" customHeight="1">
      <c r="BT191" s="902"/>
    </row>
    <row r="192" spans="72:72" ht="15.75" customHeight="1">
      <c r="BT192" s="902"/>
    </row>
    <row r="193" spans="72:72" ht="15.75" customHeight="1">
      <c r="BT193" s="902"/>
    </row>
    <row r="194" spans="72:72" ht="15.75" customHeight="1">
      <c r="BT194" s="902"/>
    </row>
    <row r="195" spans="72:72" ht="15.75" customHeight="1">
      <c r="BT195" s="902"/>
    </row>
    <row r="196" spans="72:72" ht="15.75" customHeight="1">
      <c r="BT196" s="902"/>
    </row>
    <row r="197" spans="72:72" ht="15.75" customHeight="1">
      <c r="BT197" s="902"/>
    </row>
    <row r="198" spans="72:72" ht="15.75" customHeight="1">
      <c r="BT198" s="902"/>
    </row>
    <row r="199" spans="72:72" ht="15.75" customHeight="1">
      <c r="BT199" s="902"/>
    </row>
    <row r="200" spans="72:72" ht="15.75" customHeight="1">
      <c r="BT200" s="902"/>
    </row>
    <row r="201" spans="72:72" ht="15.75" customHeight="1">
      <c r="BT201" s="902"/>
    </row>
    <row r="202" spans="72:72" ht="15.75" customHeight="1">
      <c r="BT202" s="902"/>
    </row>
    <row r="203" spans="72:72" ht="15.75" customHeight="1">
      <c r="BT203" s="902"/>
    </row>
    <row r="204" spans="72:72" ht="15.75" customHeight="1">
      <c r="BT204" s="902"/>
    </row>
    <row r="205" spans="72:72" ht="15.75" customHeight="1">
      <c r="BT205" s="902"/>
    </row>
    <row r="206" spans="72:72" ht="15.75" customHeight="1">
      <c r="BT206" s="902"/>
    </row>
    <row r="207" spans="72:72" ht="15.75" customHeight="1">
      <c r="BT207" s="902"/>
    </row>
    <row r="208" spans="72:72" ht="15.75" customHeight="1">
      <c r="BT208" s="902"/>
    </row>
    <row r="209" spans="72:72" ht="15.75" customHeight="1">
      <c r="BT209" s="902"/>
    </row>
    <row r="210" spans="72:72" ht="15.75" customHeight="1">
      <c r="BT210" s="902"/>
    </row>
    <row r="211" spans="72:72" ht="15.75" customHeight="1">
      <c r="BT211" s="902"/>
    </row>
    <row r="212" spans="72:72" ht="15.75" customHeight="1">
      <c r="BT212" s="902"/>
    </row>
    <row r="213" spans="72:72" ht="15.75" customHeight="1">
      <c r="BT213" s="902"/>
    </row>
    <row r="214" spans="72:72" ht="15.75" customHeight="1">
      <c r="BT214" s="902"/>
    </row>
    <row r="215" spans="72:72" ht="15.75" customHeight="1">
      <c r="BT215" s="902"/>
    </row>
    <row r="216" spans="72:72" ht="15.75" customHeight="1">
      <c r="BT216" s="902"/>
    </row>
    <row r="217" spans="72:72" ht="15.75" customHeight="1">
      <c r="BT217" s="902"/>
    </row>
    <row r="218" spans="72:72" ht="15.75" customHeight="1">
      <c r="BT218" s="902"/>
    </row>
    <row r="219" spans="72:72" ht="15.75" customHeight="1">
      <c r="BT219" s="902"/>
    </row>
    <row r="220" spans="72:72" ht="15.75" customHeight="1">
      <c r="BT220" s="902"/>
    </row>
    <row r="221" spans="72:72" ht="15.75" customHeight="1">
      <c r="BT221" s="902"/>
    </row>
    <row r="222" spans="72:72" ht="15.75" customHeight="1">
      <c r="BT222" s="902"/>
    </row>
    <row r="223" spans="72:72" ht="15.75" customHeight="1">
      <c r="BT223" s="902"/>
    </row>
    <row r="224" spans="72:72" ht="15.75" customHeight="1">
      <c r="BT224" s="902"/>
    </row>
    <row r="225" spans="72:72" ht="15.75" customHeight="1">
      <c r="BT225" s="902"/>
    </row>
    <row r="226" spans="72:72" ht="15.75" customHeight="1">
      <c r="BT226" s="902"/>
    </row>
    <row r="227" spans="72:72" ht="15.75" customHeight="1">
      <c r="BT227" s="902"/>
    </row>
    <row r="228" spans="72:72" ht="15.75" customHeight="1">
      <c r="BT228" s="902"/>
    </row>
    <row r="229" spans="72:72" ht="15.75" customHeight="1">
      <c r="BT229" s="902"/>
    </row>
    <row r="230" spans="72:72" ht="15.75" customHeight="1">
      <c r="BT230" s="902"/>
    </row>
    <row r="231" spans="72:72" ht="15.75" customHeight="1">
      <c r="BT231" s="902"/>
    </row>
    <row r="232" spans="72:72" ht="15.75" customHeight="1">
      <c r="BT232" s="902"/>
    </row>
    <row r="233" spans="72:72" ht="15.75" customHeight="1">
      <c r="BT233" s="902"/>
    </row>
    <row r="234" spans="72:72" ht="15.75" customHeight="1">
      <c r="BT234" s="902"/>
    </row>
    <row r="235" spans="72:72" ht="15.75" customHeight="1">
      <c r="BT235" s="902"/>
    </row>
    <row r="236" spans="72:72" ht="15.75" customHeight="1">
      <c r="BT236" s="902"/>
    </row>
    <row r="237" spans="72:72" ht="15.75" customHeight="1">
      <c r="BT237" s="902"/>
    </row>
    <row r="238" spans="72:72" ht="15.75" customHeight="1">
      <c r="BT238" s="902"/>
    </row>
    <row r="239" spans="72:72" ht="15.75" customHeight="1">
      <c r="BT239" s="902"/>
    </row>
    <row r="240" spans="72:72" ht="15.75" customHeight="1">
      <c r="BT240" s="902"/>
    </row>
    <row r="241" spans="72:72" ht="15.75" customHeight="1">
      <c r="BT241" s="902"/>
    </row>
    <row r="242" spans="72:72" ht="15.75" customHeight="1">
      <c r="BT242" s="902"/>
    </row>
    <row r="243" spans="72:72" ht="15.75" customHeight="1">
      <c r="BT243" s="902"/>
    </row>
    <row r="244" spans="72:72" ht="15.75" customHeight="1">
      <c r="BT244" s="902"/>
    </row>
    <row r="245" spans="72:72" ht="15.75" customHeight="1">
      <c r="BT245" s="902"/>
    </row>
    <row r="246" spans="72:72" ht="15.75" customHeight="1">
      <c r="BT246" s="902"/>
    </row>
    <row r="247" spans="72:72" ht="15.75" customHeight="1">
      <c r="BT247" s="902"/>
    </row>
    <row r="248" spans="72:72" ht="15.75" customHeight="1">
      <c r="BT248" s="902"/>
    </row>
    <row r="249" spans="72:72" ht="15.75" customHeight="1">
      <c r="BT249" s="902"/>
    </row>
    <row r="250" spans="72:72" ht="15.75" customHeight="1">
      <c r="BT250" s="902"/>
    </row>
    <row r="251" spans="72:72" ht="15.75" customHeight="1">
      <c r="BT251" s="902"/>
    </row>
    <row r="252" spans="72:72" ht="15.75" customHeight="1">
      <c r="BT252" s="902"/>
    </row>
    <row r="253" spans="72:72" ht="15.75" customHeight="1">
      <c r="BT253" s="902"/>
    </row>
    <row r="254" spans="72:72" ht="15.75" customHeight="1">
      <c r="BT254" s="902"/>
    </row>
    <row r="255" spans="72:72" ht="15.75" customHeight="1">
      <c r="BT255" s="902"/>
    </row>
    <row r="256" spans="72:72" ht="15.75" customHeight="1">
      <c r="BT256" s="902"/>
    </row>
    <row r="257" spans="72:72" ht="15.75" customHeight="1">
      <c r="BT257" s="902"/>
    </row>
    <row r="258" spans="72:72" ht="15.75" customHeight="1">
      <c r="BT258" s="902"/>
    </row>
    <row r="259" spans="72:72" ht="15.75" customHeight="1">
      <c r="BT259" s="902"/>
    </row>
    <row r="260" spans="72:72" ht="15.75" customHeight="1">
      <c r="BT260" s="902"/>
    </row>
    <row r="261" spans="72:72" ht="15.75" customHeight="1">
      <c r="BT261" s="902"/>
    </row>
    <row r="262" spans="72:72" ht="15.75" customHeight="1">
      <c r="BT262" s="902"/>
    </row>
    <row r="263" spans="72:72" ht="15.75" customHeight="1">
      <c r="BT263" s="902"/>
    </row>
    <row r="264" spans="72:72" ht="15.75" customHeight="1">
      <c r="BT264" s="902"/>
    </row>
    <row r="265" spans="72:72" ht="15.75" customHeight="1">
      <c r="BT265" s="902"/>
    </row>
    <row r="266" spans="72:72" ht="15.75" customHeight="1">
      <c r="BT266" s="902"/>
    </row>
    <row r="267" spans="72:72" ht="15.75" customHeight="1">
      <c r="BT267" s="902"/>
    </row>
    <row r="268" spans="72:72" ht="15.75" customHeight="1">
      <c r="BT268" s="902"/>
    </row>
    <row r="269" spans="72:72" ht="15.75" customHeight="1">
      <c r="BT269" s="902"/>
    </row>
    <row r="270" spans="72:72" ht="15.75" customHeight="1">
      <c r="BT270" s="902"/>
    </row>
    <row r="271" spans="72:72" ht="15.75" customHeight="1">
      <c r="BT271" s="902"/>
    </row>
    <row r="272" spans="72:72" ht="15.75" customHeight="1">
      <c r="BT272" s="902"/>
    </row>
    <row r="273" spans="72:72" ht="15.75" customHeight="1">
      <c r="BT273" s="902"/>
    </row>
    <row r="274" spans="72:72" ht="15.75" customHeight="1">
      <c r="BT274" s="902"/>
    </row>
    <row r="275" spans="72:72" ht="15.75" customHeight="1">
      <c r="BT275" s="902"/>
    </row>
    <row r="276" spans="72:72" ht="15.75" customHeight="1">
      <c r="BT276" s="902"/>
    </row>
    <row r="277" spans="72:72" ht="15.75" customHeight="1">
      <c r="BT277" s="902"/>
    </row>
    <row r="278" spans="72:72" ht="15.75" customHeight="1">
      <c r="BT278" s="902"/>
    </row>
    <row r="279" spans="72:72" ht="15.75" customHeight="1">
      <c r="BT279" s="902"/>
    </row>
    <row r="280" spans="72:72" ht="15.75" customHeight="1">
      <c r="BT280" s="902"/>
    </row>
    <row r="281" spans="72:72" ht="15.75" customHeight="1">
      <c r="BT281" s="902"/>
    </row>
    <row r="282" spans="72:72" ht="15.75" customHeight="1">
      <c r="BT282" s="902"/>
    </row>
    <row r="283" spans="72:72" ht="15.75" customHeight="1">
      <c r="BT283" s="902"/>
    </row>
    <row r="284" spans="72:72" ht="15.75" customHeight="1">
      <c r="BT284" s="902"/>
    </row>
    <row r="285" spans="72:72" ht="15.75" customHeight="1">
      <c r="BT285" s="902"/>
    </row>
    <row r="286" spans="72:72" ht="15.75" customHeight="1">
      <c r="BT286" s="902"/>
    </row>
    <row r="287" spans="72:72" ht="15.75" customHeight="1">
      <c r="BT287" s="902"/>
    </row>
    <row r="288" spans="72:72" ht="15.75" customHeight="1">
      <c r="BT288" s="902"/>
    </row>
    <row r="289" spans="72:72" ht="15.75" customHeight="1">
      <c r="BT289" s="902"/>
    </row>
    <row r="290" spans="72:72" ht="15.75" customHeight="1">
      <c r="BT290" s="902"/>
    </row>
    <row r="291" spans="72:72" ht="15.75" customHeight="1">
      <c r="BT291" s="902"/>
    </row>
    <row r="292" spans="72:72" ht="15.75" customHeight="1">
      <c r="BT292" s="902"/>
    </row>
    <row r="293" spans="72:72" ht="15.75" customHeight="1">
      <c r="BT293" s="902"/>
    </row>
    <row r="294" spans="72:72" ht="15.75" customHeight="1">
      <c r="BT294" s="902"/>
    </row>
    <row r="295" spans="72:72" ht="15.75" customHeight="1">
      <c r="BT295" s="902"/>
    </row>
    <row r="296" spans="72:72" ht="15.75" customHeight="1">
      <c r="BT296" s="902"/>
    </row>
    <row r="297" spans="72:72" ht="15.75" customHeight="1">
      <c r="BT297" s="902"/>
    </row>
    <row r="298" spans="72:72" ht="15.75" customHeight="1">
      <c r="BT298" s="902"/>
    </row>
    <row r="299" spans="72:72" ht="15.75" customHeight="1">
      <c r="BT299" s="902"/>
    </row>
    <row r="300" spans="72:72" ht="15.75" customHeight="1">
      <c r="BT300" s="902"/>
    </row>
    <row r="301" spans="72:72" ht="15.75" customHeight="1">
      <c r="BT301" s="902"/>
    </row>
    <row r="302" spans="72:72" ht="15.75" customHeight="1">
      <c r="BT302" s="902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335"/>
  <sheetViews>
    <sheetView showGridLines="0" topLeftCell="CY1" workbookViewId="0">
      <selection activeCell="DK129" sqref="DK129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10" width="8.58203125" bestFit="1" customWidth="1"/>
    <col min="111" max="111" width="9.25" customWidth="1"/>
    <col min="112" max="112" width="8.58203125" bestFit="1" customWidth="1"/>
  </cols>
  <sheetData>
    <row r="1" spans="1:115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15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237" t="s">
        <v>1702</v>
      </c>
      <c r="BR2" s="1238"/>
      <c r="BS2" s="1238"/>
      <c r="BT2" s="1238"/>
      <c r="BU2" s="1238"/>
      <c r="BV2" s="1171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15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15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15" ht="55.5" customHeight="1">
      <c r="A5" s="494" t="s">
        <v>1703</v>
      </c>
      <c r="B5" s="519" t="s">
        <v>673</v>
      </c>
      <c r="C5" s="662"/>
      <c r="D5" s="1239">
        <v>42516</v>
      </c>
      <c r="E5" s="1239">
        <v>42547</v>
      </c>
      <c r="F5" s="1239">
        <v>42577</v>
      </c>
      <c r="G5" s="1239">
        <v>42608</v>
      </c>
      <c r="H5" s="1239">
        <v>42639</v>
      </c>
      <c r="I5" s="1239">
        <v>42669</v>
      </c>
      <c r="J5" s="1239">
        <v>42699</v>
      </c>
      <c r="K5" s="1239">
        <v>42728</v>
      </c>
      <c r="L5" s="1239">
        <v>42760</v>
      </c>
      <c r="M5" s="1239">
        <v>42791</v>
      </c>
      <c r="N5" s="1239">
        <v>42819</v>
      </c>
      <c r="O5" s="1239">
        <v>42850</v>
      </c>
      <c r="P5" s="1239">
        <v>42880</v>
      </c>
      <c r="Q5" s="1239">
        <v>42911</v>
      </c>
      <c r="R5" s="1239">
        <v>42941</v>
      </c>
      <c r="S5" s="1239">
        <v>42972</v>
      </c>
      <c r="T5" s="1239">
        <v>43003</v>
      </c>
      <c r="U5" s="1239">
        <v>43033</v>
      </c>
      <c r="V5" s="1239">
        <v>43064</v>
      </c>
      <c r="W5" s="1239">
        <v>43094</v>
      </c>
      <c r="X5" s="1239">
        <v>43125</v>
      </c>
      <c r="Y5" s="1239">
        <v>43155</v>
      </c>
      <c r="Z5" s="1239">
        <v>43185</v>
      </c>
      <c r="AA5" s="1239">
        <v>43215</v>
      </c>
      <c r="AB5" s="1239">
        <v>43245</v>
      </c>
      <c r="AC5" s="1239">
        <v>43276</v>
      </c>
      <c r="AD5" s="1239">
        <v>43306</v>
      </c>
      <c r="AE5" s="1239">
        <v>43337</v>
      </c>
      <c r="AF5" s="1239">
        <v>43368</v>
      </c>
      <c r="AG5" s="1239">
        <v>43398</v>
      </c>
      <c r="AH5" s="1239">
        <v>43429</v>
      </c>
      <c r="AI5" s="1239">
        <v>43459</v>
      </c>
      <c r="AJ5" s="1239">
        <v>43491</v>
      </c>
      <c r="AK5" s="1239">
        <v>43521</v>
      </c>
      <c r="AL5" s="1239">
        <v>43549</v>
      </c>
      <c r="AM5" s="1239">
        <v>43580</v>
      </c>
      <c r="AN5" s="1239">
        <v>43610</v>
      </c>
      <c r="AO5" s="1239">
        <v>43641</v>
      </c>
      <c r="AP5" s="1239">
        <v>43671</v>
      </c>
      <c r="AQ5" s="1239">
        <v>43701</v>
      </c>
      <c r="AR5" s="1239">
        <v>43733</v>
      </c>
      <c r="AS5" s="1239">
        <v>43763</v>
      </c>
      <c r="AT5" s="1239">
        <v>43794</v>
      </c>
      <c r="AU5" s="1239">
        <v>43824</v>
      </c>
      <c r="AV5" s="1239">
        <v>43855</v>
      </c>
      <c r="AW5" s="1239">
        <v>43886</v>
      </c>
      <c r="AX5" s="1239">
        <v>43916</v>
      </c>
      <c r="AY5" s="1239">
        <v>43946</v>
      </c>
      <c r="AZ5" s="1239">
        <v>43976</v>
      </c>
      <c r="BA5" s="1239">
        <v>44007</v>
      </c>
      <c r="BB5" s="1239">
        <v>44037</v>
      </c>
      <c r="BC5" s="1239">
        <v>44069</v>
      </c>
      <c r="BD5" s="1239">
        <v>44099</v>
      </c>
      <c r="BE5" s="1239">
        <v>44129</v>
      </c>
      <c r="BF5" s="1239">
        <v>44160</v>
      </c>
      <c r="BG5" s="1239">
        <v>44190</v>
      </c>
      <c r="BH5" s="1239">
        <v>44221</v>
      </c>
      <c r="BI5" s="1239">
        <v>44252</v>
      </c>
      <c r="BJ5" s="1239">
        <v>44282</v>
      </c>
      <c r="BK5" s="1239">
        <v>44312</v>
      </c>
      <c r="BL5" s="1239">
        <v>44342</v>
      </c>
      <c r="BM5" s="1239">
        <v>44372</v>
      </c>
      <c r="BN5" s="1239">
        <v>44402</v>
      </c>
      <c r="BO5" s="1239">
        <v>44433</v>
      </c>
      <c r="BP5" s="1239">
        <v>44464</v>
      </c>
      <c r="BQ5" s="1239">
        <v>44494</v>
      </c>
      <c r="BR5" s="1239">
        <v>44525</v>
      </c>
      <c r="BS5" s="1239">
        <v>44555</v>
      </c>
      <c r="BT5" s="1239">
        <v>44586</v>
      </c>
      <c r="BU5" s="1239">
        <v>44617</v>
      </c>
      <c r="BV5" s="1235" t="s">
        <v>1704</v>
      </c>
      <c r="BW5" s="1235" t="s">
        <v>1705</v>
      </c>
      <c r="BX5" s="1235" t="s">
        <v>1706</v>
      </c>
      <c r="BY5" s="1235" t="s">
        <v>1707</v>
      </c>
      <c r="BZ5" s="1235" t="s">
        <v>1708</v>
      </c>
      <c r="CA5" s="1235" t="s">
        <v>1709</v>
      </c>
      <c r="CB5" s="1235" t="s">
        <v>1710</v>
      </c>
      <c r="CC5" s="1235" t="s">
        <v>1711</v>
      </c>
      <c r="CD5" s="1235" t="s">
        <v>1712</v>
      </c>
      <c r="CE5" s="1235" t="s">
        <v>1713</v>
      </c>
      <c r="CF5" s="1235" t="s">
        <v>1714</v>
      </c>
      <c r="CG5" s="1235" t="s">
        <v>1715</v>
      </c>
      <c r="CH5" s="1235" t="s">
        <v>1716</v>
      </c>
      <c r="CI5" s="1235" t="s">
        <v>1717</v>
      </c>
      <c r="CJ5" s="1235" t="s">
        <v>1718</v>
      </c>
      <c r="CK5" s="1235" t="s">
        <v>1719</v>
      </c>
      <c r="CL5" s="1235" t="s">
        <v>1720</v>
      </c>
      <c r="CM5" s="1235" t="s">
        <v>1721</v>
      </c>
      <c r="CN5" s="1235" t="s">
        <v>1722</v>
      </c>
      <c r="CO5" s="1235" t="s">
        <v>1723</v>
      </c>
      <c r="CP5" s="1235" t="s">
        <v>1724</v>
      </c>
      <c r="CQ5" s="1235" t="s">
        <v>1725</v>
      </c>
      <c r="CR5" s="1235" t="s">
        <v>1726</v>
      </c>
      <c r="CS5" s="1235" t="s">
        <v>1727</v>
      </c>
      <c r="CT5" s="1235" t="s">
        <v>1728</v>
      </c>
      <c r="CU5" s="1235" t="s">
        <v>1729</v>
      </c>
      <c r="CV5" s="1235" t="s">
        <v>1730</v>
      </c>
      <c r="CW5" s="1235" t="s">
        <v>1731</v>
      </c>
      <c r="CX5" s="1235" t="s">
        <v>1732</v>
      </c>
      <c r="CY5" s="1235" t="s">
        <v>1733</v>
      </c>
      <c r="CZ5" s="1235" t="s">
        <v>1734</v>
      </c>
      <c r="DA5" s="1235" t="s">
        <v>1803</v>
      </c>
      <c r="DB5" s="1234" t="s">
        <v>1811</v>
      </c>
      <c r="DC5" s="1233" t="s">
        <v>1820</v>
      </c>
      <c r="DD5" s="1233" t="s">
        <v>1822</v>
      </c>
      <c r="DE5" s="1233" t="s">
        <v>1882</v>
      </c>
      <c r="DF5" s="1233" t="s">
        <v>1894</v>
      </c>
      <c r="DG5" s="1233" t="s">
        <v>1906</v>
      </c>
      <c r="DH5" s="1233" t="s">
        <v>2037</v>
      </c>
    </row>
    <row r="6" spans="1:115" ht="15.75" customHeight="1">
      <c r="A6" s="494" t="s">
        <v>148</v>
      </c>
      <c r="B6" s="663" t="s">
        <v>1735</v>
      </c>
      <c r="C6" s="664"/>
      <c r="D6" s="1134"/>
      <c r="E6" s="1134"/>
      <c r="F6" s="1134"/>
      <c r="G6" s="1134"/>
      <c r="H6" s="1134"/>
      <c r="I6" s="1134"/>
      <c r="J6" s="1134"/>
      <c r="K6" s="1134"/>
      <c r="L6" s="1134"/>
      <c r="M6" s="1134"/>
      <c r="N6" s="1134"/>
      <c r="O6" s="1134"/>
      <c r="P6" s="1134"/>
      <c r="Q6" s="1134"/>
      <c r="R6" s="1134"/>
      <c r="S6" s="1134"/>
      <c r="T6" s="1134"/>
      <c r="U6" s="1134"/>
      <c r="V6" s="1134"/>
      <c r="W6" s="1134"/>
      <c r="X6" s="1134"/>
      <c r="Y6" s="1134"/>
      <c r="Z6" s="1134"/>
      <c r="AA6" s="1134"/>
      <c r="AB6" s="1134"/>
      <c r="AC6" s="1134"/>
      <c r="AD6" s="1134"/>
      <c r="AE6" s="1134"/>
      <c r="AF6" s="1134"/>
      <c r="AG6" s="1134"/>
      <c r="AH6" s="1134"/>
      <c r="AI6" s="1134"/>
      <c r="AJ6" s="1134"/>
      <c r="AK6" s="1134"/>
      <c r="AL6" s="1134"/>
      <c r="AM6" s="1134"/>
      <c r="AN6" s="1134"/>
      <c r="AO6" s="1134"/>
      <c r="AP6" s="1134"/>
      <c r="AQ6" s="1134"/>
      <c r="AR6" s="1134"/>
      <c r="AS6" s="1134"/>
      <c r="AT6" s="1134"/>
      <c r="AU6" s="1134"/>
      <c r="AV6" s="1134"/>
      <c r="AW6" s="1134"/>
      <c r="AX6" s="1134"/>
      <c r="AY6" s="1134"/>
      <c r="AZ6" s="1134"/>
      <c r="BA6" s="1134"/>
      <c r="BB6" s="1134"/>
      <c r="BC6" s="1134"/>
      <c r="BD6" s="1134"/>
      <c r="BE6" s="1134"/>
      <c r="BF6" s="1134"/>
      <c r="BG6" s="1134"/>
      <c r="BH6" s="1134"/>
      <c r="BI6" s="1134"/>
      <c r="BJ6" s="1134"/>
      <c r="BK6" s="1134"/>
      <c r="BL6" s="1134"/>
      <c r="BM6" s="1134"/>
      <c r="BN6" s="1134"/>
      <c r="BO6" s="1134"/>
      <c r="BP6" s="1134"/>
      <c r="BQ6" s="1134"/>
      <c r="BR6" s="1134"/>
      <c r="BS6" s="1134"/>
      <c r="BT6" s="1134"/>
      <c r="BU6" s="1134"/>
      <c r="BV6" s="1134"/>
      <c r="BW6" s="1134"/>
      <c r="BX6" s="1134"/>
      <c r="BY6" s="1134"/>
      <c r="BZ6" s="1134"/>
      <c r="CA6" s="1134"/>
      <c r="CB6" s="1134"/>
      <c r="CC6" s="1134"/>
      <c r="CD6" s="1134"/>
      <c r="CE6" s="1134"/>
      <c r="CF6" s="1134"/>
      <c r="CG6" s="1134"/>
      <c r="CH6" s="1134"/>
      <c r="CI6" s="1134"/>
      <c r="CJ6" s="1134"/>
      <c r="CK6" s="1134"/>
      <c r="CL6" s="1134"/>
      <c r="CM6" s="1134"/>
      <c r="CN6" s="1134"/>
      <c r="CO6" s="1134"/>
      <c r="CP6" s="1134"/>
      <c r="CQ6" s="1134"/>
      <c r="CR6" s="1134"/>
      <c r="CS6" s="1134"/>
      <c r="CT6" s="1134"/>
      <c r="CU6" s="1134"/>
      <c r="CV6" s="1134"/>
      <c r="CW6" s="1134"/>
      <c r="CX6" s="1134"/>
      <c r="CY6" s="1134"/>
      <c r="CZ6" s="1134"/>
      <c r="DA6" s="1134"/>
      <c r="DB6" s="1114"/>
      <c r="DC6" s="1100"/>
      <c r="DD6" s="1100"/>
      <c r="DE6" s="1100"/>
      <c r="DF6" s="1100"/>
      <c r="DG6" s="1100"/>
      <c r="DH6" s="1100"/>
    </row>
    <row r="7" spans="1:115" ht="11.25" customHeight="1">
      <c r="A7" s="496"/>
      <c r="B7" s="497" t="s">
        <v>1434</v>
      </c>
      <c r="C7" s="665"/>
      <c r="D7" s="1122"/>
      <c r="E7" s="1122"/>
      <c r="F7" s="1122"/>
      <c r="G7" s="1122"/>
      <c r="H7" s="1122"/>
      <c r="I7" s="1122"/>
      <c r="J7" s="1122"/>
      <c r="K7" s="1122"/>
      <c r="L7" s="1122"/>
      <c r="M7" s="1122"/>
      <c r="N7" s="1122"/>
      <c r="O7" s="1122"/>
      <c r="P7" s="1122"/>
      <c r="Q7" s="1122"/>
      <c r="R7" s="1122"/>
      <c r="S7" s="1122"/>
      <c r="T7" s="1122"/>
      <c r="U7" s="1122"/>
      <c r="V7" s="1122"/>
      <c r="W7" s="1122"/>
      <c r="X7" s="1122"/>
      <c r="Y7" s="1122"/>
      <c r="Z7" s="1122"/>
      <c r="AA7" s="1122"/>
      <c r="AB7" s="1122"/>
      <c r="AC7" s="1122"/>
      <c r="AD7" s="1122"/>
      <c r="AE7" s="1122"/>
      <c r="AF7" s="1122"/>
      <c r="AG7" s="1122"/>
      <c r="AH7" s="1122"/>
      <c r="AI7" s="1122"/>
      <c r="AJ7" s="1122"/>
      <c r="AK7" s="1122"/>
      <c r="AL7" s="1122"/>
      <c r="AM7" s="1122"/>
      <c r="AN7" s="1122"/>
      <c r="AO7" s="1122"/>
      <c r="AP7" s="1122"/>
      <c r="AQ7" s="1122"/>
      <c r="AR7" s="1122"/>
      <c r="AS7" s="1122"/>
      <c r="AT7" s="1122"/>
      <c r="AU7" s="1122"/>
      <c r="AV7" s="1122"/>
      <c r="AW7" s="1122"/>
      <c r="AX7" s="1122"/>
      <c r="AY7" s="1122"/>
      <c r="AZ7" s="1122"/>
      <c r="BA7" s="1122"/>
      <c r="BB7" s="1122"/>
      <c r="BC7" s="1122"/>
      <c r="BD7" s="1122"/>
      <c r="BE7" s="1122"/>
      <c r="BF7" s="1122"/>
      <c r="BG7" s="1122"/>
      <c r="BH7" s="1122"/>
      <c r="BI7" s="1122"/>
      <c r="BJ7" s="1122"/>
      <c r="BK7" s="1122"/>
      <c r="BL7" s="1122"/>
      <c r="BM7" s="1122"/>
      <c r="BN7" s="1122"/>
      <c r="BO7" s="1122"/>
      <c r="BP7" s="1122"/>
      <c r="BQ7" s="1122"/>
      <c r="BR7" s="1122"/>
      <c r="BS7" s="1122"/>
      <c r="BT7" s="1122"/>
      <c r="BU7" s="1122"/>
      <c r="BV7" s="1122"/>
      <c r="BW7" s="1122"/>
      <c r="BX7" s="1122"/>
      <c r="BY7" s="1122"/>
      <c r="BZ7" s="1122"/>
      <c r="CA7" s="1122"/>
      <c r="CB7" s="1122"/>
      <c r="CC7" s="1122"/>
      <c r="CD7" s="1122"/>
      <c r="CE7" s="1122"/>
      <c r="CF7" s="1122"/>
      <c r="CG7" s="1122"/>
      <c r="CH7" s="1122"/>
      <c r="CI7" s="1122"/>
      <c r="CJ7" s="1122"/>
      <c r="CK7" s="1122"/>
      <c r="CL7" s="1122"/>
      <c r="CM7" s="1122"/>
      <c r="CN7" s="1122"/>
      <c r="CO7" s="1122"/>
      <c r="CP7" s="1122"/>
      <c r="CQ7" s="1122"/>
      <c r="CR7" s="1122"/>
      <c r="CS7" s="1122"/>
      <c r="CT7" s="1122"/>
      <c r="CU7" s="1122"/>
      <c r="CV7" s="1122"/>
      <c r="CW7" s="1122"/>
      <c r="CX7" s="1122"/>
      <c r="CY7" s="1236"/>
      <c r="CZ7" s="1236"/>
      <c r="DA7" s="1236"/>
      <c r="DB7" s="1114"/>
      <c r="DC7" s="1100"/>
      <c r="DD7" s="1100"/>
      <c r="DE7" s="1100"/>
      <c r="DF7" s="1100"/>
      <c r="DG7" s="1100"/>
      <c r="DH7" s="1100"/>
    </row>
    <row r="8" spans="1:115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60">
        <v>0.1089</v>
      </c>
      <c r="DE8" s="960">
        <v>0.1116</v>
      </c>
      <c r="DF8" s="960">
        <v>0.1108</v>
      </c>
      <c r="DG8" s="960">
        <v>0.1095</v>
      </c>
      <c r="DH8" s="960">
        <v>0.1103</v>
      </c>
    </row>
    <row r="9" spans="1:115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60">
        <v>8.1799999999999998E-2</v>
      </c>
      <c r="DE9" s="960">
        <v>8.3799999999999999E-2</v>
      </c>
      <c r="DF9" s="960">
        <v>8.3199999999999996E-2</v>
      </c>
      <c r="DG9" s="960">
        <v>8.2100000000000006E-2</v>
      </c>
      <c r="DH9" s="960">
        <v>8.2799999999999999E-2</v>
      </c>
      <c r="DJ9" s="1003"/>
      <c r="DK9" s="1003"/>
    </row>
    <row r="10" spans="1:115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60">
        <v>5.45E-2</v>
      </c>
      <c r="DE10" s="960">
        <v>5.5800000000000002E-2</v>
      </c>
      <c r="DF10" s="960">
        <v>5.5300000000000002E-2</v>
      </c>
      <c r="DG10" s="960">
        <v>5.4699999999999999E-2</v>
      </c>
      <c r="DH10" s="960">
        <v>5.5100000000000003E-2</v>
      </c>
      <c r="DJ10" s="1003"/>
      <c r="DK10" s="1003"/>
    </row>
    <row r="11" spans="1:115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60"/>
      <c r="DE11" s="960"/>
      <c r="DF11" s="960"/>
      <c r="DG11" s="960"/>
      <c r="DH11" s="960"/>
      <c r="DJ11" s="1003"/>
      <c r="DK11" s="1003"/>
    </row>
    <row r="12" spans="1:115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60">
        <v>0.1072</v>
      </c>
      <c r="DE12" s="960">
        <v>0.10979999999999999</v>
      </c>
      <c r="DF12" s="960">
        <v>0.109</v>
      </c>
      <c r="DG12" s="960">
        <v>0.1077</v>
      </c>
      <c r="DH12" s="960">
        <v>0.1085</v>
      </c>
    </row>
    <row r="13" spans="1:115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60">
        <v>8.0600000000000005E-2</v>
      </c>
      <c r="DE13" s="960">
        <v>8.2500000000000004E-2</v>
      </c>
      <c r="DF13" s="960">
        <v>8.1900000000000001E-2</v>
      </c>
      <c r="DG13" s="960">
        <v>8.09E-2</v>
      </c>
      <c r="DH13" s="960">
        <v>8.1500000000000003E-2</v>
      </c>
    </row>
    <row r="14" spans="1:115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60">
        <v>5.3699999999999998E-2</v>
      </c>
      <c r="DE14" s="960">
        <v>5.5E-2</v>
      </c>
      <c r="DF14" s="960">
        <v>5.4600000000000003E-2</v>
      </c>
      <c r="DG14" s="960">
        <v>5.3900000000000003E-2</v>
      </c>
      <c r="DH14" s="960">
        <v>5.4399999999999997E-2</v>
      </c>
    </row>
    <row r="15" spans="1:115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60"/>
      <c r="DF15" s="868"/>
      <c r="DG15" s="868"/>
      <c r="DH15" s="868"/>
    </row>
    <row r="16" spans="1:115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60"/>
      <c r="DF16" s="868"/>
      <c r="DG16" s="868"/>
      <c r="DH16" s="868"/>
    </row>
    <row r="17" spans="1:112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60"/>
      <c r="DF17" s="868"/>
      <c r="DG17" s="868"/>
      <c r="DH17" s="868"/>
    </row>
    <row r="18" spans="1:112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  <c r="DF18" s="868"/>
      <c r="DG18" s="868"/>
      <c r="DH18" s="868"/>
    </row>
    <row r="19" spans="1:112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  <c r="DF19" s="774">
        <v>1205</v>
      </c>
      <c r="DG19" s="774">
        <v>1188</v>
      </c>
      <c r="DH19" s="774">
        <v>1198</v>
      </c>
    </row>
    <row r="20" spans="1:112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  <c r="DF20" s="774"/>
      <c r="DG20" s="774"/>
      <c r="DH20" s="774"/>
    </row>
    <row r="21" spans="1:112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  <c r="DF21" s="774">
        <v>3434</v>
      </c>
      <c r="DG21" s="774">
        <v>3409</v>
      </c>
      <c r="DH21" s="774">
        <v>3431</v>
      </c>
    </row>
    <row r="22" spans="1:112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  <c r="DF22" s="774">
        <v>446</v>
      </c>
      <c r="DG22" s="774">
        <v>439</v>
      </c>
      <c r="DH22" s="774">
        <v>444</v>
      </c>
    </row>
    <row r="23" spans="1:112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  <c r="DF23" s="774">
        <v>27</v>
      </c>
      <c r="DG23" s="774">
        <v>26</v>
      </c>
      <c r="DH23" s="774">
        <v>27</v>
      </c>
    </row>
    <row r="24" spans="1:112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  <c r="DF24" s="774">
        <v>2171</v>
      </c>
      <c r="DG24" s="774">
        <v>2142</v>
      </c>
      <c r="DH24" s="774">
        <v>2160</v>
      </c>
    </row>
    <row r="25" spans="1:112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  <c r="DF25" s="774">
        <v>4229</v>
      </c>
      <c r="DG25" s="774">
        <v>4209</v>
      </c>
      <c r="DH25" s="774">
        <v>4232</v>
      </c>
    </row>
    <row r="26" spans="1:112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  <c r="DF26" s="774">
        <v>5410</v>
      </c>
      <c r="DG26" s="774">
        <v>5392</v>
      </c>
      <c r="DH26" s="774">
        <v>5418</v>
      </c>
    </row>
    <row r="27" spans="1:112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  <c r="DF27" s="774">
        <v>5152</v>
      </c>
      <c r="DG27" s="774">
        <v>5138</v>
      </c>
      <c r="DH27" s="774">
        <v>5162</v>
      </c>
    </row>
    <row r="28" spans="1:112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  <c r="DF28" s="774">
        <v>6402</v>
      </c>
      <c r="DG28" s="774">
        <v>6389</v>
      </c>
      <c r="DH28" s="774">
        <v>6418</v>
      </c>
    </row>
    <row r="29" spans="1:112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  <c r="DF29" s="774">
        <v>23977</v>
      </c>
      <c r="DG29" s="774">
        <v>24052</v>
      </c>
      <c r="DH29" s="774">
        <v>24115</v>
      </c>
    </row>
    <row r="30" spans="1:112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  <c r="DF30" s="868"/>
      <c r="DG30" s="868"/>
      <c r="DH30" s="868"/>
    </row>
    <row r="31" spans="1:112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  <c r="DF31" s="868"/>
      <c r="DG31" s="868"/>
      <c r="DH31" s="868"/>
    </row>
    <row r="32" spans="1:112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  <c r="DF32" s="868"/>
      <c r="DG32" s="868"/>
      <c r="DH32" s="868"/>
    </row>
    <row r="33" spans="1:112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  <c r="DF33" s="868"/>
      <c r="DG33" s="868"/>
      <c r="DH33" s="868"/>
    </row>
    <row r="34" spans="1:112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  <c r="DF34" s="774">
        <v>3234</v>
      </c>
      <c r="DG34" s="774">
        <v>3209</v>
      </c>
      <c r="DH34" s="774">
        <v>3231</v>
      </c>
    </row>
    <row r="35" spans="1:112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  <c r="DF35" s="868"/>
      <c r="DG35" s="774"/>
      <c r="DH35" s="774"/>
    </row>
    <row r="36" spans="1:112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  <c r="DF36" s="868"/>
      <c r="DG36" s="774"/>
      <c r="DH36" s="774"/>
    </row>
    <row r="37" spans="1:112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  <c r="DF37" s="774">
        <v>11925</v>
      </c>
      <c r="DG37" s="774">
        <v>11944</v>
      </c>
      <c r="DH37" s="774">
        <v>11981</v>
      </c>
    </row>
    <row r="38" spans="1:112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  <c r="DF38" s="774">
        <v>8</v>
      </c>
      <c r="DG38" s="774">
        <v>8</v>
      </c>
      <c r="DH38" s="774">
        <v>8</v>
      </c>
    </row>
    <row r="39" spans="1:112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  <c r="DF39" s="774">
        <v>3084</v>
      </c>
      <c r="DG39" s="774">
        <v>3096</v>
      </c>
      <c r="DH39" s="774">
        <v>3104</v>
      </c>
    </row>
    <row r="40" spans="1:112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  <c r="DF40" s="774"/>
      <c r="DG40" s="960"/>
      <c r="DH40" s="960"/>
    </row>
    <row r="41" spans="1:112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774"/>
      <c r="DG41" s="960"/>
      <c r="DH41" s="960"/>
    </row>
    <row r="42" spans="1:112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774"/>
      <c r="DG42" s="1000"/>
      <c r="DH42" s="1000"/>
    </row>
    <row r="43" spans="1:112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60">
        <v>8.9599999999999999E-2</v>
      </c>
      <c r="DE43" s="960">
        <v>9.1899999999999996E-2</v>
      </c>
      <c r="DF43" s="960">
        <v>9.1200000000000003E-2</v>
      </c>
      <c r="DG43" s="960">
        <v>0.09</v>
      </c>
      <c r="DH43" s="960">
        <v>9.0700000000000003E-2</v>
      </c>
    </row>
    <row r="44" spans="1:112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60">
        <v>6.7199999999999996E-2</v>
      </c>
      <c r="DE44" s="960">
        <v>6.8900000000000003E-2</v>
      </c>
      <c r="DF44" s="960">
        <v>6.8400000000000002E-2</v>
      </c>
      <c r="DG44" s="960">
        <v>6.7500000000000004E-2</v>
      </c>
      <c r="DH44" s="960">
        <v>6.8099999999999994E-2</v>
      </c>
    </row>
    <row r="45" spans="1:112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60">
        <v>4.4699999999999997E-2</v>
      </c>
      <c r="DE45" s="960">
        <v>4.5900000000000003E-2</v>
      </c>
      <c r="DF45" s="960">
        <v>4.5600000000000002E-2</v>
      </c>
      <c r="DG45" s="960">
        <v>4.4900000000000002E-2</v>
      </c>
      <c r="DH45" s="960">
        <v>4.53E-2</v>
      </c>
    </row>
    <row r="46" spans="1:112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60"/>
      <c r="DE46" s="960"/>
      <c r="DF46" s="960"/>
      <c r="DG46" s="868"/>
      <c r="DH46" s="868"/>
    </row>
    <row r="47" spans="1:112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60"/>
      <c r="DE47" s="960"/>
      <c r="DF47" s="960"/>
      <c r="DG47" s="868"/>
      <c r="DH47" s="868"/>
    </row>
    <row r="48" spans="1:112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60">
        <v>1.83E-2</v>
      </c>
      <c r="DE48" s="960">
        <v>1.8700000000000001E-2</v>
      </c>
      <c r="DF48" s="960">
        <v>1.8599999999999998E-2</v>
      </c>
      <c r="DG48" s="960">
        <v>1.84E-2</v>
      </c>
      <c r="DH48" s="960">
        <v>1.8599999999999998E-2</v>
      </c>
    </row>
    <row r="49" spans="1:112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60">
        <v>1.3599999999999999E-2</v>
      </c>
      <c r="DE49" s="960">
        <v>1.3899999999999999E-2</v>
      </c>
      <c r="DF49" s="960">
        <v>1.38E-2</v>
      </c>
      <c r="DG49" s="960">
        <v>1.37E-2</v>
      </c>
      <c r="DH49" s="960">
        <v>1.38E-2</v>
      </c>
    </row>
    <row r="50" spans="1:112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60">
        <v>8.9999999999999993E-3</v>
      </c>
      <c r="DE50" s="960">
        <v>9.2999999999999992E-3</v>
      </c>
      <c r="DF50" s="960">
        <v>9.1999999999999998E-3</v>
      </c>
      <c r="DG50" s="960">
        <v>9.1999999999999998E-3</v>
      </c>
      <c r="DH50" s="960">
        <v>9.1999999999999998E-3</v>
      </c>
    </row>
    <row r="51" spans="1:112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  <c r="DF51" s="868"/>
      <c r="DG51" s="868"/>
      <c r="DH51" s="868"/>
    </row>
    <row r="52" spans="1:112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60"/>
      <c r="DF52" s="960"/>
      <c r="DG52" s="868"/>
      <c r="DH52" s="868"/>
    </row>
    <row r="53" spans="1:112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  <c r="DF53" s="774">
        <v>53927</v>
      </c>
      <c r="DG53" s="774">
        <v>53420</v>
      </c>
      <c r="DH53" s="774">
        <v>53786</v>
      </c>
    </row>
    <row r="54" spans="1:112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  <c r="DF54" s="774">
        <v>91153</v>
      </c>
      <c r="DG54" s="774">
        <v>90295</v>
      </c>
      <c r="DH54" s="774">
        <v>90914</v>
      </c>
    </row>
    <row r="55" spans="1:112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  <c r="DF55" s="774">
        <v>228718</v>
      </c>
      <c r="DG55" s="774">
        <v>226566</v>
      </c>
      <c r="DH55" s="774">
        <v>228118</v>
      </c>
    </row>
    <row r="56" spans="1:112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  <c r="DF56" s="774">
        <v>664784</v>
      </c>
      <c r="DG56" s="774">
        <v>658529</v>
      </c>
      <c r="DH56" s="774">
        <v>663042</v>
      </c>
    </row>
    <row r="57" spans="1:112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  <c r="DF57" s="774"/>
      <c r="DG57" s="774"/>
      <c r="DH57" s="774"/>
    </row>
    <row r="58" spans="1:112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  <c r="DF58" s="774">
        <v>16529</v>
      </c>
      <c r="DG58" s="774">
        <v>16374</v>
      </c>
      <c r="DH58" s="774">
        <v>16486</v>
      </c>
    </row>
    <row r="59" spans="1:112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  <c r="DF59" s="774">
        <v>53752</v>
      </c>
      <c r="DG59" s="774">
        <v>53247</v>
      </c>
      <c r="DH59" s="774">
        <v>53611</v>
      </c>
    </row>
    <row r="60" spans="1:112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  <c r="DF60" s="774">
        <v>191320</v>
      </c>
      <c r="DG60" s="774">
        <v>189519</v>
      </c>
      <c r="DH60" s="774">
        <v>190818</v>
      </c>
    </row>
    <row r="61" spans="1:112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  <c r="DF61" s="774">
        <v>627385</v>
      </c>
      <c r="DG61" s="774">
        <v>621483</v>
      </c>
      <c r="DH61" s="774">
        <v>625741</v>
      </c>
    </row>
    <row r="62" spans="1:112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  <c r="DF62" s="774">
        <v>70304</v>
      </c>
      <c r="DG62" s="774">
        <v>70659</v>
      </c>
      <c r="DH62" s="774">
        <v>70797</v>
      </c>
    </row>
    <row r="63" spans="1:112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  <c r="DF63" s="774"/>
      <c r="DG63" s="774"/>
      <c r="DH63" s="774"/>
    </row>
    <row r="64" spans="1:112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  <c r="DF64" s="774"/>
      <c r="DG64" s="774"/>
      <c r="DH64" s="774"/>
    </row>
    <row r="65" spans="1:112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  <c r="DF65" s="774">
        <v>660872</v>
      </c>
      <c r="DG65" s="774">
        <v>660915</v>
      </c>
      <c r="DH65" s="774">
        <v>663392</v>
      </c>
    </row>
    <row r="66" spans="1:112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  <c r="DF66" s="774">
        <v>234725</v>
      </c>
      <c r="DG66" s="774">
        <v>233451</v>
      </c>
      <c r="DH66" s="774">
        <v>234793</v>
      </c>
    </row>
    <row r="67" spans="1:112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  <c r="DF67" s="774">
        <v>28574</v>
      </c>
      <c r="DG67" s="774">
        <v>28316</v>
      </c>
      <c r="DH67" s="774">
        <v>28516</v>
      </c>
    </row>
    <row r="68" spans="1:112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  <c r="DF68" s="774">
        <v>351561</v>
      </c>
      <c r="DG68" s="774">
        <v>348261</v>
      </c>
      <c r="DH68" s="774">
        <v>350767</v>
      </c>
    </row>
    <row r="69" spans="1:112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  <c r="DF69" s="774">
        <v>427266</v>
      </c>
      <c r="DG69" s="774">
        <v>422738</v>
      </c>
      <c r="DH69" s="774">
        <v>425969</v>
      </c>
    </row>
    <row r="70" spans="1:112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  <c r="DF70" s="774">
        <v>2501</v>
      </c>
      <c r="DG70" s="774">
        <v>2514</v>
      </c>
      <c r="DH70" s="774">
        <v>2519</v>
      </c>
    </row>
    <row r="71" spans="1:112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  <c r="DF71" s="774"/>
      <c r="DG71" s="774"/>
      <c r="DH71" s="774"/>
    </row>
    <row r="72" spans="1:112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  <c r="DF72" s="774">
        <v>415649</v>
      </c>
      <c r="DG72" s="774">
        <v>417744</v>
      </c>
      <c r="DH72" s="774">
        <v>418559</v>
      </c>
    </row>
    <row r="73" spans="1:112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  <c r="DF73" s="774">
        <v>13165</v>
      </c>
      <c r="DG73" s="774">
        <v>13232</v>
      </c>
      <c r="DH73" s="774">
        <v>13258</v>
      </c>
    </row>
    <row r="74" spans="1:112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  <c r="DF74" s="774">
        <v>23677</v>
      </c>
      <c r="DG74" s="774">
        <v>23406</v>
      </c>
      <c r="DH74" s="774">
        <v>23592</v>
      </c>
    </row>
    <row r="75" spans="1:112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  <c r="DF75" s="774">
        <v>25014</v>
      </c>
      <c r="DG75" s="774">
        <v>25140</v>
      </c>
      <c r="DH75" s="774">
        <v>25189</v>
      </c>
    </row>
    <row r="76" spans="1:112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  <c r="DF76" s="774">
        <v>415649</v>
      </c>
      <c r="DG76" s="774">
        <v>417744</v>
      </c>
      <c r="DH76" s="774">
        <v>418559</v>
      </c>
    </row>
    <row r="77" spans="1:112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  <c r="DF77" s="774">
        <v>596</v>
      </c>
      <c r="DG77" s="774">
        <v>590.75</v>
      </c>
      <c r="DH77" s="774">
        <v>594.67999999999995</v>
      </c>
    </row>
    <row r="78" spans="1:112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  <c r="DF78" s="774">
        <v>122</v>
      </c>
      <c r="DG78" s="774">
        <v>122.31</v>
      </c>
      <c r="DH78" s="774">
        <v>122.69</v>
      </c>
    </row>
    <row r="79" spans="1:112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  <c r="DF79" s="774"/>
      <c r="DG79" s="774"/>
      <c r="DH79" s="774"/>
    </row>
    <row r="80" spans="1:112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  <c r="DF80" s="774">
        <v>100798</v>
      </c>
      <c r="DG80" s="774">
        <v>101306</v>
      </c>
      <c r="DH80" s="774">
        <v>101503</v>
      </c>
    </row>
    <row r="81" spans="1:112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  <c r="DF81" s="774"/>
      <c r="DG81" s="774"/>
      <c r="DH81" s="774"/>
    </row>
    <row r="82" spans="1:112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  <c r="DF82" s="774">
        <v>91214</v>
      </c>
      <c r="DG82" s="774">
        <v>91674</v>
      </c>
      <c r="DH82" s="774">
        <v>91853</v>
      </c>
    </row>
    <row r="83" spans="1:112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  <c r="DF83" s="774"/>
      <c r="DG83" s="774"/>
      <c r="DH83" s="774"/>
    </row>
    <row r="84" spans="1:112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  <c r="DF84" s="774"/>
      <c r="DG84" s="774"/>
      <c r="DH84" s="774"/>
    </row>
    <row r="85" spans="1:112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6">
        <v>5.9400000000000001E-2</v>
      </c>
      <c r="DE85" s="776" t="s">
        <v>1896</v>
      </c>
      <c r="DF85" s="776">
        <v>6.0199999999999997E-2</v>
      </c>
      <c r="DG85" s="776">
        <v>6.0600000000000001E-2</v>
      </c>
      <c r="DH85" s="776">
        <v>6.0699999999999997E-2</v>
      </c>
    </row>
    <row r="86" spans="1:112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6">
        <v>0.1186</v>
      </c>
      <c r="DE86" s="776">
        <v>0.1198</v>
      </c>
      <c r="DF86" s="776">
        <v>0.1203</v>
      </c>
      <c r="DG86" s="776">
        <v>0.12089999999999999</v>
      </c>
      <c r="DH86" s="776">
        <v>0.1211</v>
      </c>
    </row>
    <row r="87" spans="1:112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6">
        <v>3.9876999999999998</v>
      </c>
      <c r="DE87" s="776">
        <v>4.0301</v>
      </c>
      <c r="DF87" s="776">
        <v>4.0458999999999996</v>
      </c>
      <c r="DG87" s="776">
        <v>4.0662000000000003</v>
      </c>
      <c r="DH87" s="776">
        <v>4.0742000000000003</v>
      </c>
    </row>
    <row r="88" spans="1:112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6">
        <v>3.38</v>
      </c>
      <c r="DE88" s="776">
        <v>3.42</v>
      </c>
      <c r="DF88" s="776">
        <v>3.43</v>
      </c>
      <c r="DG88" s="776">
        <v>3.45</v>
      </c>
      <c r="DH88" s="776">
        <v>3.45</v>
      </c>
    </row>
    <row r="89" spans="1:112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6">
        <v>0.17799999999999999</v>
      </c>
      <c r="DE89" s="776">
        <v>0.1799</v>
      </c>
      <c r="DF89" s="776">
        <v>0.18060000000000001</v>
      </c>
      <c r="DG89" s="776">
        <v>0.18149999999999999</v>
      </c>
      <c r="DH89" s="776">
        <v>0.18179999999999999</v>
      </c>
    </row>
    <row r="90" spans="1:112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8">
        <v>6.7</v>
      </c>
      <c r="DE90" s="778">
        <v>6.77</v>
      </c>
      <c r="DF90" s="778">
        <v>6.79</v>
      </c>
      <c r="DG90" s="778">
        <v>6.83</v>
      </c>
      <c r="DH90" s="778">
        <v>6.84</v>
      </c>
    </row>
    <row r="91" spans="1:112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  <c r="DF91" s="774"/>
      <c r="DG91" s="774"/>
      <c r="DH91" s="774"/>
    </row>
    <row r="92" spans="1:112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  <c r="DF92" s="774">
        <v>126480</v>
      </c>
      <c r="DG92" s="774">
        <v>127118</v>
      </c>
      <c r="DH92" s="774">
        <v>127366</v>
      </c>
    </row>
    <row r="93" spans="1:112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  <c r="DF93" s="774"/>
      <c r="DG93" s="774"/>
      <c r="DH93" s="774"/>
    </row>
    <row r="94" spans="1:112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  <c r="DF94" s="774">
        <v>69901</v>
      </c>
      <c r="DG94" s="774">
        <v>70243</v>
      </c>
      <c r="DH94" s="774">
        <v>70384</v>
      </c>
    </row>
    <row r="95" spans="1:112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  <c r="DF95" s="774">
        <v>1590384</v>
      </c>
      <c r="DG95" s="774">
        <v>1598397</v>
      </c>
      <c r="DH95" s="774">
        <v>1601514</v>
      </c>
    </row>
    <row r="96" spans="1:112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  <c r="DF96" s="774"/>
      <c r="DG96" s="774"/>
      <c r="DH96" s="774"/>
    </row>
    <row r="97" spans="1:112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  <c r="DF97" s="774">
        <v>8689</v>
      </c>
      <c r="DG97" s="774">
        <v>8733</v>
      </c>
      <c r="DH97" s="774">
        <v>8750</v>
      </c>
    </row>
    <row r="98" spans="1:112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  <c r="DF98" s="774">
        <v>2732322</v>
      </c>
      <c r="DG98" s="774">
        <v>2689475</v>
      </c>
      <c r="DH98" s="774">
        <v>2713706</v>
      </c>
    </row>
    <row r="99" spans="1:112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  <c r="DF99" s="774">
        <v>4345</v>
      </c>
      <c r="DG99" s="774">
        <v>4367</v>
      </c>
      <c r="DH99" s="774">
        <v>4376</v>
      </c>
    </row>
    <row r="100" spans="1:112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  <c r="DF100" s="774"/>
      <c r="DG100" s="774"/>
      <c r="DH100" s="774"/>
    </row>
    <row r="101" spans="1:112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  <c r="DF101" s="774"/>
      <c r="DG101" s="774"/>
      <c r="DH101" s="774"/>
    </row>
    <row r="102" spans="1:112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  <c r="DF102" s="774">
        <v>22414</v>
      </c>
      <c r="DG102" s="774">
        <v>22491</v>
      </c>
      <c r="DH102" s="774">
        <v>22547</v>
      </c>
    </row>
    <row r="103" spans="1:112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  <c r="DF103" s="774">
        <v>5362</v>
      </c>
      <c r="DG103" s="774">
        <v>5355</v>
      </c>
      <c r="DH103" s="774">
        <v>5378</v>
      </c>
    </row>
    <row r="104" spans="1:112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  <c r="DF104" s="774">
        <v>10542</v>
      </c>
      <c r="DG104" s="774">
        <v>10560</v>
      </c>
      <c r="DH104" s="774">
        <v>10592</v>
      </c>
    </row>
    <row r="105" spans="1:112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  <c r="DF105" s="774">
        <v>29626</v>
      </c>
      <c r="DG105" s="774">
        <v>29580</v>
      </c>
      <c r="DH105" s="774">
        <v>29704</v>
      </c>
    </row>
    <row r="106" spans="1:112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  <c r="DF106" s="774"/>
      <c r="DG106" s="774"/>
      <c r="DH106" s="774"/>
    </row>
    <row r="107" spans="1:112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  <c r="DF107" s="774">
        <v>415649</v>
      </c>
      <c r="DG107" s="774">
        <v>417744</v>
      </c>
      <c r="DH107" s="774">
        <v>418559</v>
      </c>
    </row>
    <row r="108" spans="1:112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  <c r="DF108" s="774">
        <v>13165</v>
      </c>
      <c r="DG108" s="774">
        <v>13232</v>
      </c>
      <c r="DH108" s="774">
        <v>13258</v>
      </c>
    </row>
    <row r="109" spans="1:112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  <c r="DF109" s="774">
        <v>1158</v>
      </c>
      <c r="DG109" s="774">
        <v>1151</v>
      </c>
      <c r="DH109" s="774">
        <v>1158</v>
      </c>
    </row>
    <row r="110" spans="1:112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  <c r="DF110" s="774">
        <v>415649</v>
      </c>
      <c r="DG110" s="774">
        <v>417744</v>
      </c>
      <c r="DH110" s="774">
        <v>418559</v>
      </c>
    </row>
    <row r="111" spans="1:112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  <c r="DF111" s="774">
        <v>122</v>
      </c>
      <c r="DG111" s="774">
        <v>122.31</v>
      </c>
      <c r="DH111" s="774">
        <v>122.69</v>
      </c>
    </row>
    <row r="112" spans="1:112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  <c r="DF112" s="774">
        <v>596</v>
      </c>
      <c r="DG112" s="774">
        <v>590.75</v>
      </c>
      <c r="DH112" s="774">
        <v>594.67999999999995</v>
      </c>
    </row>
    <row r="113" spans="1:112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  <c r="DF113" s="774">
        <v>23677</v>
      </c>
      <c r="DG113" s="774">
        <v>23406</v>
      </c>
      <c r="DH113" s="774">
        <v>23592</v>
      </c>
    </row>
    <row r="114" spans="1:112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  <c r="DF114" s="774">
        <v>25014</v>
      </c>
      <c r="DG114" s="774">
        <v>25140</v>
      </c>
      <c r="DH114" s="774">
        <v>25189</v>
      </c>
    </row>
    <row r="115" spans="1:112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  <c r="DF115" s="774"/>
      <c r="DG115" s="774"/>
      <c r="DH115" s="774"/>
    </row>
    <row r="116" spans="1:112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  <c r="DF116" s="774">
        <v>660872</v>
      </c>
      <c r="DG116" s="774">
        <v>660915</v>
      </c>
      <c r="DH116" s="774">
        <v>663392</v>
      </c>
    </row>
    <row r="117" spans="1:112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  <c r="DF117" s="774">
        <v>234725</v>
      </c>
      <c r="DG117" s="774">
        <v>233451</v>
      </c>
      <c r="DH117" s="774">
        <v>234793</v>
      </c>
    </row>
    <row r="118" spans="1:112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  <c r="DF118" s="774">
        <v>28574</v>
      </c>
      <c r="DG118" s="774">
        <v>28316</v>
      </c>
      <c r="DH118" s="774">
        <v>28516</v>
      </c>
    </row>
    <row r="119" spans="1:112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  <c r="DF119" s="774">
        <v>351561</v>
      </c>
      <c r="DG119" s="774">
        <v>348261</v>
      </c>
      <c r="DH119" s="774">
        <v>350767</v>
      </c>
    </row>
    <row r="120" spans="1:112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  <c r="DF120" s="774">
        <v>427266</v>
      </c>
      <c r="DG120" s="774">
        <v>422738</v>
      </c>
      <c r="DH120" s="774">
        <v>425969</v>
      </c>
    </row>
    <row r="121" spans="1:112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  <c r="DF121" s="774">
        <v>2501</v>
      </c>
      <c r="DG121" s="774">
        <v>2514</v>
      </c>
      <c r="DH121" s="774">
        <v>2519</v>
      </c>
    </row>
    <row r="122" spans="1:112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  <c r="DF122" s="774"/>
      <c r="DG122" s="774"/>
      <c r="DH122" s="774"/>
    </row>
    <row r="123" spans="1:112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  <c r="DF123" s="774">
        <v>22602</v>
      </c>
      <c r="DG123" s="774">
        <v>22677</v>
      </c>
      <c r="DH123" s="774">
        <v>22734</v>
      </c>
    </row>
    <row r="124" spans="1:112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  <c r="DF124" s="774">
        <v>2716</v>
      </c>
      <c r="DG124" s="774">
        <v>2729</v>
      </c>
      <c r="DH124" s="774">
        <v>2735</v>
      </c>
    </row>
    <row r="125" spans="1:112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  <c r="DF125" s="774">
        <v>4606</v>
      </c>
      <c r="DG125" s="774">
        <v>4595</v>
      </c>
      <c r="DH125" s="774">
        <v>4615</v>
      </c>
    </row>
    <row r="126" spans="1:112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  <c r="DF126" s="774"/>
      <c r="DG126" s="774"/>
      <c r="DH126" s="774"/>
    </row>
    <row r="127" spans="1:112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  <c r="DF127" s="774">
        <v>208361</v>
      </c>
      <c r="DG127" s="774">
        <v>209402</v>
      </c>
      <c r="DH127" s="774">
        <v>209814</v>
      </c>
    </row>
    <row r="128" spans="1:112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  <c r="DF128" s="774">
        <v>18174</v>
      </c>
      <c r="DG128" s="774">
        <v>18258</v>
      </c>
      <c r="DH128" s="774">
        <v>18296</v>
      </c>
    </row>
    <row r="129" spans="1:112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  <c r="DF129" s="774"/>
      <c r="DG129" s="774"/>
      <c r="DH129" s="774"/>
    </row>
    <row r="130" spans="1:112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  <c r="DF130" s="774"/>
      <c r="DG130" s="774"/>
      <c r="DH130" s="774"/>
    </row>
    <row r="131" spans="1:112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  <c r="DF131" s="774">
        <v>28677</v>
      </c>
      <c r="DG131" s="774">
        <v>28773</v>
      </c>
      <c r="DH131" s="774">
        <v>28846</v>
      </c>
    </row>
    <row r="132" spans="1:112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  <c r="DF132" s="774">
        <v>8705</v>
      </c>
      <c r="DG132" s="774">
        <v>8711</v>
      </c>
      <c r="DH132" s="774">
        <v>8742</v>
      </c>
    </row>
    <row r="133" spans="1:112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  <c r="DF133" s="774">
        <v>73769</v>
      </c>
      <c r="DG133" s="774">
        <v>72795</v>
      </c>
      <c r="DH133" s="774">
        <v>73388</v>
      </c>
    </row>
    <row r="134" spans="1:112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  <c r="DF134" s="774">
        <v>4126</v>
      </c>
      <c r="DG134" s="774">
        <v>4114</v>
      </c>
      <c r="DH134" s="774">
        <v>4133</v>
      </c>
    </row>
    <row r="135" spans="1:112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  <c r="DF135" s="774">
        <v>59709</v>
      </c>
      <c r="DG135" s="774">
        <v>59805</v>
      </c>
      <c r="DH135" s="774">
        <v>59990</v>
      </c>
    </row>
    <row r="136" spans="1:112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12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12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12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12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12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12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12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12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10">
    <mergeCell ref="DH5:DH7"/>
    <mergeCell ref="DG5:DG7"/>
    <mergeCell ref="DE5:DE7"/>
    <mergeCell ref="DD5:DD7"/>
    <mergeCell ref="J5:J7"/>
    <mergeCell ref="K5:K7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B5:AB7"/>
    <mergeCell ref="AC5:AC7"/>
    <mergeCell ref="AD5:AD7"/>
    <mergeCell ref="AE5:AE7"/>
    <mergeCell ref="AF5:AF7"/>
    <mergeCell ref="CD5:CD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BQ5:BQ7"/>
    <mergeCell ref="AP5:AP7"/>
    <mergeCell ref="AQ5:AQ7"/>
    <mergeCell ref="AR5:AR7"/>
    <mergeCell ref="AS5:AS7"/>
    <mergeCell ref="BS5:BS7"/>
    <mergeCell ref="BP5:BP7"/>
    <mergeCell ref="CE5:CE7"/>
    <mergeCell ref="CF5:CF7"/>
    <mergeCell ref="AU5:AU7"/>
    <mergeCell ref="AV5:AV7"/>
    <mergeCell ref="AW5:AW7"/>
    <mergeCell ref="AX5:AX7"/>
    <mergeCell ref="AY5:AY7"/>
    <mergeCell ref="AZ5:AZ7"/>
    <mergeCell ref="BA5:BA7"/>
    <mergeCell ref="BB5:BB7"/>
    <mergeCell ref="BT5:BT7"/>
    <mergeCell ref="BU5:BU7"/>
    <mergeCell ref="BX5:BX7"/>
    <mergeCell ref="BY5:BY7"/>
    <mergeCell ref="BZ5:BZ7"/>
    <mergeCell ref="CA5:CA7"/>
    <mergeCell ref="CB5:CB7"/>
    <mergeCell ref="CC5:CC7"/>
    <mergeCell ref="CP5:CP7"/>
    <mergeCell ref="D5:D7"/>
    <mergeCell ref="E5:E7"/>
    <mergeCell ref="F5:F7"/>
    <mergeCell ref="G5:G7"/>
    <mergeCell ref="H5:H7"/>
    <mergeCell ref="I5:I7"/>
    <mergeCell ref="BV5:BV7"/>
    <mergeCell ref="BW5:BW7"/>
    <mergeCell ref="BL5:BL7"/>
    <mergeCell ref="BM5:BM7"/>
    <mergeCell ref="BC5:BC7"/>
    <mergeCell ref="BD5:BD7"/>
    <mergeCell ref="BE5:BE7"/>
    <mergeCell ref="BF5:BF7"/>
    <mergeCell ref="BG5:BG7"/>
    <mergeCell ref="BH5:BH7"/>
    <mergeCell ref="BK5:BK7"/>
    <mergeCell ref="BJ5:BJ7"/>
    <mergeCell ref="AT5:AT7"/>
    <mergeCell ref="BI5:BI7"/>
    <mergeCell ref="BR5:BR7"/>
    <mergeCell ref="BN5:BN7"/>
    <mergeCell ref="BO5:BO7"/>
    <mergeCell ref="DF5:DF7"/>
    <mergeCell ref="DC5:DC7"/>
    <mergeCell ref="DB5:DB7"/>
    <mergeCell ref="DA5:DA7"/>
    <mergeCell ref="CG5:CG7"/>
    <mergeCell ref="CH5:CH7"/>
    <mergeCell ref="CI5:CI7"/>
    <mergeCell ref="BQ2:BV2"/>
    <mergeCell ref="CX5:CX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CJ5:CJ7"/>
    <mergeCell ref="CK5:CK7"/>
    <mergeCell ref="CL5:CL7"/>
    <mergeCell ref="CM5:CM7"/>
    <mergeCell ref="CN5:CN7"/>
    <mergeCell ref="CO5:CO7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2"/>
  <sheetViews>
    <sheetView showGridLines="0" tabSelected="1" topLeftCell="P1" workbookViewId="0">
      <selection activeCell="AE12" sqref="AE12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33203125" customWidth="1"/>
    <col min="29" max="31" width="9.25" bestFit="1" customWidth="1"/>
  </cols>
  <sheetData>
    <row r="1" spans="1:31" ht="15.75" customHeight="1">
      <c r="A1" s="33" t="s">
        <v>110</v>
      </c>
    </row>
    <row r="2" spans="1:31" ht="15.75" customHeight="1">
      <c r="A2" s="33" t="s">
        <v>111</v>
      </c>
      <c r="B2" s="102" t="s">
        <v>1755</v>
      </c>
    </row>
    <row r="3" spans="1:31" ht="15.75" customHeight="1">
      <c r="A3" s="33" t="s">
        <v>112</v>
      </c>
    </row>
    <row r="4" spans="1:31" ht="15.75" customHeight="1">
      <c r="A4" s="1246" t="s">
        <v>674</v>
      </c>
      <c r="B4" s="1175"/>
      <c r="C4" s="1242">
        <v>44951</v>
      </c>
      <c r="D4" s="1242">
        <v>44982</v>
      </c>
      <c r="E4" s="1242">
        <v>45010</v>
      </c>
      <c r="F4" s="1242">
        <v>45041</v>
      </c>
      <c r="G4" s="1242">
        <v>45071</v>
      </c>
      <c r="H4" s="1242">
        <v>45101</v>
      </c>
      <c r="I4" s="1242">
        <v>45132</v>
      </c>
      <c r="J4" s="1242">
        <v>45163</v>
      </c>
      <c r="K4" s="1242">
        <v>45193</v>
      </c>
      <c r="L4" s="1242">
        <v>45224</v>
      </c>
      <c r="M4" s="1242">
        <v>45255</v>
      </c>
      <c r="N4" s="1242">
        <v>45285</v>
      </c>
      <c r="O4" s="1242">
        <v>45316</v>
      </c>
      <c r="P4" s="1242">
        <v>45346</v>
      </c>
      <c r="Q4" s="1242">
        <v>45376</v>
      </c>
      <c r="R4" s="1242">
        <v>45407</v>
      </c>
      <c r="S4" s="1242">
        <v>45437</v>
      </c>
      <c r="T4" s="1242">
        <v>45468</v>
      </c>
      <c r="U4" s="1242">
        <v>45498</v>
      </c>
      <c r="V4" s="1242">
        <v>45529</v>
      </c>
      <c r="W4" s="1243">
        <v>45560</v>
      </c>
      <c r="X4" s="1247">
        <v>45590</v>
      </c>
      <c r="Y4" s="1247">
        <v>45621</v>
      </c>
      <c r="Z4" s="1247">
        <v>45651</v>
      </c>
      <c r="AA4" s="1247">
        <v>45682</v>
      </c>
      <c r="AB4" s="1247">
        <v>45713</v>
      </c>
      <c r="AC4" s="1247">
        <v>45741</v>
      </c>
      <c r="AD4" s="1247">
        <v>45772</v>
      </c>
      <c r="AE4" s="1247">
        <v>45802</v>
      </c>
    </row>
    <row r="5" spans="1:31" ht="15.75" customHeight="1">
      <c r="A5" s="1177"/>
      <c r="B5" s="1177"/>
      <c r="C5" s="1122"/>
      <c r="D5" s="1122"/>
      <c r="E5" s="1122"/>
      <c r="F5" s="1122"/>
      <c r="G5" s="1122"/>
      <c r="H5" s="1122"/>
      <c r="I5" s="1122"/>
      <c r="J5" s="1122"/>
      <c r="K5" s="1122"/>
      <c r="L5" s="1122"/>
      <c r="M5" s="1122"/>
      <c r="N5" s="1122"/>
      <c r="O5" s="1122"/>
      <c r="P5" s="1122"/>
      <c r="Q5" s="1122"/>
      <c r="R5" s="1122"/>
      <c r="S5" s="1122"/>
      <c r="T5" s="1122"/>
      <c r="U5" s="1122"/>
      <c r="V5" s="1122"/>
      <c r="W5" s="1244"/>
      <c r="X5" s="1100"/>
      <c r="Y5" s="1100"/>
      <c r="Z5" s="1100"/>
      <c r="AA5" s="1100"/>
      <c r="AB5" s="1100"/>
      <c r="AC5" s="1100"/>
      <c r="AD5" s="1100"/>
      <c r="AE5" s="1100"/>
    </row>
    <row r="6" spans="1:31" s="962" customFormat="1" ht="15.75" customHeight="1">
      <c r="A6" s="964"/>
      <c r="B6" s="964"/>
      <c r="C6" s="965"/>
      <c r="D6" s="965"/>
      <c r="E6" s="965"/>
      <c r="F6" s="965"/>
      <c r="G6" s="965"/>
      <c r="H6" s="965"/>
      <c r="I6" s="965"/>
      <c r="J6" s="965"/>
      <c r="K6" s="961"/>
      <c r="L6" s="965"/>
      <c r="M6" s="965"/>
      <c r="N6" s="965"/>
      <c r="O6" s="965"/>
      <c r="P6" s="961"/>
      <c r="Q6" s="965"/>
      <c r="R6" s="965"/>
      <c r="S6" s="965"/>
      <c r="T6" s="965"/>
      <c r="U6" s="965"/>
      <c r="V6" s="965"/>
      <c r="W6" s="961"/>
      <c r="X6" s="965"/>
      <c r="Y6" s="961"/>
      <c r="Z6" s="1250"/>
      <c r="AA6" s="1250"/>
      <c r="AB6" s="1250"/>
      <c r="AC6" s="1250"/>
      <c r="AD6" s="1250"/>
      <c r="AE6" s="1250"/>
    </row>
    <row r="7" spans="1:31" s="962" customFormat="1" ht="15.75" customHeight="1">
      <c r="A7" s="964"/>
      <c r="B7" s="964"/>
      <c r="C7" s="965"/>
      <c r="D7" s="965"/>
      <c r="E7" s="965"/>
      <c r="F7" s="965"/>
      <c r="G7" s="965"/>
      <c r="H7" s="965"/>
      <c r="I7" s="965"/>
      <c r="J7" s="965"/>
      <c r="K7" s="961"/>
      <c r="L7" s="965"/>
      <c r="M7" s="965"/>
      <c r="N7" s="965"/>
      <c r="O7" s="965"/>
      <c r="P7" s="961"/>
      <c r="Q7" s="965"/>
      <c r="R7" s="965"/>
      <c r="S7" s="965"/>
      <c r="T7" s="965"/>
      <c r="U7" s="965"/>
      <c r="V7" s="965"/>
      <c r="W7" s="961"/>
      <c r="X7" s="965"/>
      <c r="Y7" s="961"/>
      <c r="Z7" s="1251"/>
      <c r="AA7" s="1251"/>
      <c r="AB7" s="1251"/>
      <c r="AC7" s="1251"/>
      <c r="AD7" s="1251"/>
      <c r="AE7" s="1251"/>
    </row>
    <row r="8" spans="1:31" ht="22.5" customHeight="1">
      <c r="A8" s="1245" t="s">
        <v>731</v>
      </c>
      <c r="B8" s="1175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248"/>
      <c r="AA8" s="1248"/>
      <c r="AB8" s="1248"/>
      <c r="AC8" s="1248"/>
      <c r="AD8" s="1248"/>
      <c r="AE8" s="1248"/>
    </row>
    <row r="9" spans="1:31" ht="15.75" customHeight="1">
      <c r="A9" s="1182" t="s">
        <v>1756</v>
      </c>
      <c r="B9" s="1102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249"/>
      <c r="AA9" s="1249"/>
      <c r="AB9" s="1249"/>
      <c r="AC9" s="1249"/>
      <c r="AD9" s="1249"/>
      <c r="AE9" s="1249"/>
    </row>
    <row r="10" spans="1:31" ht="15.75" customHeight="1">
      <c r="A10" s="1182" t="s">
        <v>734</v>
      </c>
      <c r="B10" s="1102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  <c r="AC10" s="835">
        <v>0.1008</v>
      </c>
      <c r="AD10" s="835">
        <v>9.9840999999999999E-2</v>
      </c>
      <c r="AE10" s="1253">
        <v>0.10055500000000001</v>
      </c>
    </row>
    <row r="11" spans="1:31" ht="15.75" customHeight="1">
      <c r="A11" s="1182" t="s">
        <v>735</v>
      </c>
      <c r="B11" s="1102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  <c r="AC11" s="835">
        <v>7.5700000000000003E-2</v>
      </c>
      <c r="AD11" s="835">
        <v>7.4850999999999987E-2</v>
      </c>
      <c r="AE11" s="1253">
        <v>7.5445999999999999E-2</v>
      </c>
    </row>
    <row r="12" spans="1:31" ht="15.75" customHeight="1">
      <c r="A12" s="1182" t="s">
        <v>736</v>
      </c>
      <c r="B12" s="1102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  <c r="AC12" s="835">
        <v>5.0500000000000003E-2</v>
      </c>
      <c r="AD12" s="835">
        <v>4.9980000000000004E-2</v>
      </c>
      <c r="AE12" s="1253">
        <v>5.0217999999999999E-2</v>
      </c>
    </row>
    <row r="13" spans="1:31" ht="21.75" customHeight="1">
      <c r="A13" s="1183" t="s">
        <v>737</v>
      </c>
      <c r="B13" s="1102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  <c r="AC13" s="835"/>
      <c r="AD13" s="835"/>
      <c r="AE13" s="1253"/>
    </row>
    <row r="14" spans="1:31" ht="15.75" customHeight="1">
      <c r="A14" s="1182" t="s">
        <v>738</v>
      </c>
      <c r="B14" s="1102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  <c r="AC14" s="713"/>
      <c r="AD14" s="713"/>
      <c r="AE14" s="1254"/>
    </row>
    <row r="15" spans="1:31" ht="15.75" customHeight="1">
      <c r="A15" s="1182" t="s">
        <v>734</v>
      </c>
      <c r="B15" s="1102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  <c r="AC15" s="835">
        <v>0.1021</v>
      </c>
      <c r="AD15" s="835">
        <v>0.101031</v>
      </c>
      <c r="AE15" s="1253">
        <v>0.101745</v>
      </c>
    </row>
    <row r="16" spans="1:31" ht="15.75" customHeight="1">
      <c r="A16" s="1182" t="s">
        <v>735</v>
      </c>
      <c r="B16" s="1102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  <c r="AC16" s="835">
        <v>7.6600000000000001E-2</v>
      </c>
      <c r="AD16" s="835">
        <v>7.5803000000000009E-2</v>
      </c>
      <c r="AE16" s="1253">
        <v>7.6397999999999994E-2</v>
      </c>
    </row>
    <row r="17" spans="1:31" ht="15.75" customHeight="1">
      <c r="A17" s="1182" t="s">
        <v>736</v>
      </c>
      <c r="B17" s="1102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  <c r="AC17" s="835">
        <v>5.11E-2</v>
      </c>
      <c r="AD17" s="835">
        <v>5.0575000000000002E-2</v>
      </c>
      <c r="AE17" s="1253">
        <v>5.0931999999999998E-2</v>
      </c>
    </row>
    <row r="18" spans="1:31" ht="41.25" customHeight="1">
      <c r="A18" s="1183" t="s">
        <v>739</v>
      </c>
      <c r="B18" s="1102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  <c r="AC18" s="713"/>
      <c r="AD18" s="713"/>
      <c r="AE18" s="1254"/>
    </row>
    <row r="19" spans="1:31" ht="28.5" customHeight="1">
      <c r="A19" s="1180" t="s">
        <v>740</v>
      </c>
      <c r="B19" s="1102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  <c r="AC19" s="713"/>
      <c r="AD19" s="713"/>
      <c r="AE19" s="1254"/>
    </row>
    <row r="20" spans="1:31" ht="15.75" customHeight="1">
      <c r="A20" s="1179" t="s">
        <v>741</v>
      </c>
      <c r="B20" s="1102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  <c r="AC20" s="713"/>
      <c r="AD20" s="713"/>
      <c r="AE20" s="1254"/>
    </row>
    <row r="21" spans="1:31" ht="15.75" customHeight="1">
      <c r="A21" s="1184" t="s">
        <v>742</v>
      </c>
      <c r="B21" s="1102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  <c r="AC21" s="713"/>
      <c r="AD21" s="713"/>
      <c r="AE21" s="1254"/>
    </row>
    <row r="22" spans="1:31" ht="31.5" customHeight="1">
      <c r="A22" s="1179" t="s">
        <v>1096</v>
      </c>
      <c r="B22" s="1102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  <c r="AC22" s="713"/>
      <c r="AD22" s="713"/>
      <c r="AE22" s="1254"/>
    </row>
    <row r="23" spans="1:31" ht="15.75" customHeight="1">
      <c r="A23" s="1179" t="s">
        <v>1758</v>
      </c>
      <c r="B23" s="1102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  <c r="AC23" s="739">
        <v>1135</v>
      </c>
      <c r="AD23" s="739">
        <v>1117.7297529999998</v>
      </c>
      <c r="AE23" s="1255">
        <v>1127.7314649999998</v>
      </c>
    </row>
    <row r="24" spans="1:31" ht="33.75" customHeight="1">
      <c r="A24" s="1179" t="s">
        <v>744</v>
      </c>
      <c r="B24" s="1102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  <c r="AC24" s="763"/>
      <c r="AD24" s="763"/>
      <c r="AE24" s="1256"/>
    </row>
    <row r="25" spans="1:31" ht="15.75" customHeight="1">
      <c r="A25" s="1179" t="s">
        <v>1759</v>
      </c>
      <c r="B25" s="1102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  <c r="AC25" s="739">
        <v>3075</v>
      </c>
      <c r="AD25" s="739">
        <v>3059.3912299999997</v>
      </c>
      <c r="AE25" s="1255">
        <v>3076.3869289999998</v>
      </c>
    </row>
    <row r="26" spans="1:31" ht="15.75" customHeight="1">
      <c r="A26" s="1179" t="s">
        <v>1760</v>
      </c>
      <c r="B26" s="1102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  <c r="AC26" s="739">
        <v>141</v>
      </c>
      <c r="AD26" s="739">
        <v>139.25296699999998</v>
      </c>
      <c r="AE26" s="1255">
        <v>140.50758399999998</v>
      </c>
    </row>
    <row r="27" spans="1:31" ht="15.75" customHeight="1">
      <c r="A27" s="1179" t="s">
        <v>1761</v>
      </c>
      <c r="B27" s="1102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  <c r="AC27" s="739">
        <v>26</v>
      </c>
      <c r="AD27" s="739">
        <v>25.784087</v>
      </c>
      <c r="AE27" s="1255">
        <v>25.989124</v>
      </c>
    </row>
    <row r="28" spans="1:31" ht="29.25" customHeight="1">
      <c r="A28" s="1179" t="s">
        <v>1762</v>
      </c>
      <c r="B28" s="1102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  <c r="AC28" s="739">
        <v>2095</v>
      </c>
      <c r="AD28" s="739">
        <v>2068.2339229999998</v>
      </c>
      <c r="AE28" s="1255">
        <v>2085.4589349999997</v>
      </c>
    </row>
    <row r="29" spans="1:31" ht="27" customHeight="1">
      <c r="A29" s="1179" t="s">
        <v>749</v>
      </c>
      <c r="B29" s="1102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  <c r="AC29" s="739">
        <v>3912</v>
      </c>
      <c r="AD29" s="739">
        <v>3900.4688310000001</v>
      </c>
      <c r="AE29" s="1255">
        <v>3919.0585350000001</v>
      </c>
    </row>
    <row r="30" spans="1:31" ht="31.5" customHeight="1">
      <c r="A30" s="1179" t="s">
        <v>750</v>
      </c>
      <c r="B30" s="1102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  <c r="AC30" s="739">
        <v>5228</v>
      </c>
      <c r="AD30" s="739">
        <v>5217.7900250000002</v>
      </c>
      <c r="AE30" s="1255">
        <v>5240.8168820000001</v>
      </c>
    </row>
    <row r="31" spans="1:31" ht="15.75" customHeight="1">
      <c r="A31" s="1179" t="s">
        <v>751</v>
      </c>
      <c r="B31" s="1102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  <c r="AC31" s="739">
        <v>5407</v>
      </c>
      <c r="AD31" s="739">
        <v>5393.7272409999996</v>
      </c>
      <c r="AE31" s="1255">
        <v>5418.3804710000004</v>
      </c>
    </row>
    <row r="32" spans="1:31" ht="15.75" customHeight="1">
      <c r="A32" s="1179" t="s">
        <v>752</v>
      </c>
      <c r="B32" s="1102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  <c r="AC32" s="739">
        <v>6452</v>
      </c>
      <c r="AD32" s="739">
        <v>6444.1870079999999</v>
      </c>
      <c r="AE32" s="1255">
        <v>6470.8610959999996</v>
      </c>
    </row>
    <row r="33" spans="1:31" ht="15.75" customHeight="1">
      <c r="A33" s="1179" t="s">
        <v>753</v>
      </c>
      <c r="B33" s="1102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  <c r="AC33" s="739">
        <v>24424</v>
      </c>
      <c r="AD33" s="739">
        <v>24497.766257999996</v>
      </c>
      <c r="AE33" s="1255">
        <v>24562.790119000001</v>
      </c>
    </row>
    <row r="34" spans="1:31" ht="26.25" customHeight="1">
      <c r="A34" s="1180" t="s">
        <v>1445</v>
      </c>
      <c r="B34" s="1102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  <c r="AC34" s="739"/>
      <c r="AD34" s="739"/>
      <c r="AE34" s="1255"/>
    </row>
    <row r="35" spans="1:31" ht="15.75" customHeight="1">
      <c r="A35" s="1179" t="s">
        <v>1763</v>
      </c>
      <c r="B35" s="1102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  <c r="AC35" s="713"/>
      <c r="AD35" s="713"/>
      <c r="AE35" s="1255"/>
    </row>
    <row r="36" spans="1:31" ht="15.75" customHeight="1">
      <c r="A36" s="1179" t="s">
        <v>1764</v>
      </c>
      <c r="B36" s="1102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  <c r="AC36" s="836"/>
      <c r="AD36" s="836"/>
      <c r="AE36" s="1255"/>
    </row>
    <row r="37" spans="1:31" ht="27.75" customHeight="1">
      <c r="A37" s="1179" t="s">
        <v>1765</v>
      </c>
      <c r="B37" s="1102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  <c r="AC37" s="836"/>
      <c r="AD37" s="836"/>
      <c r="AE37" s="1255"/>
    </row>
    <row r="38" spans="1:31" ht="30.75" customHeight="1">
      <c r="A38" s="1179" t="s">
        <v>1766</v>
      </c>
      <c r="B38" s="1102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  <c r="AC38" s="739">
        <v>3045</v>
      </c>
      <c r="AD38" s="739">
        <v>3025.1833710000001</v>
      </c>
      <c r="AE38" s="1255">
        <v>3043.4076259999997</v>
      </c>
    </row>
    <row r="39" spans="1:31" ht="40.5" customHeight="1">
      <c r="A39" s="1180" t="s">
        <v>755</v>
      </c>
      <c r="B39" s="1102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  <c r="AC39" s="994"/>
      <c r="AD39" s="994"/>
      <c r="AE39" s="1257"/>
    </row>
    <row r="40" spans="1:31" ht="30.75" customHeight="1">
      <c r="A40" s="1179" t="s">
        <v>756</v>
      </c>
      <c r="B40" s="1102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  <c r="AC40" s="994"/>
      <c r="AD40" s="994"/>
      <c r="AE40" s="1257"/>
    </row>
    <row r="41" spans="1:31" ht="22.5" customHeight="1">
      <c r="A41" s="1179" t="s">
        <v>1767</v>
      </c>
      <c r="B41" s="1102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  <c r="AC41" s="739">
        <v>10445</v>
      </c>
      <c r="AD41" s="739">
        <v>10462.922560999999</v>
      </c>
      <c r="AE41" s="1255">
        <v>10495.439668000001</v>
      </c>
    </row>
    <row r="42" spans="1:31" ht="15.75" customHeight="1">
      <c r="A42" s="1179" t="s">
        <v>1768</v>
      </c>
      <c r="B42" s="1102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  <c r="AC42" s="739">
        <v>8</v>
      </c>
      <c r="AD42" s="739">
        <v>8.33</v>
      </c>
      <c r="AE42" s="1255">
        <v>8.33</v>
      </c>
    </row>
    <row r="43" spans="1:31" ht="27.75" customHeight="1">
      <c r="A43" s="1179" t="s">
        <v>1769</v>
      </c>
      <c r="B43" s="1102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  <c r="AC43" s="739">
        <v>2608</v>
      </c>
      <c r="AD43" s="739">
        <v>2618.6133260000001</v>
      </c>
      <c r="AE43" s="1255">
        <v>2624.7326630000002</v>
      </c>
    </row>
    <row r="44" spans="1:31" ht="30.75" customHeight="1">
      <c r="A44" s="1180" t="s">
        <v>761</v>
      </c>
      <c r="B44" s="1102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  <c r="AC44" s="994"/>
      <c r="AD44" s="994"/>
      <c r="AE44" s="1257"/>
    </row>
    <row r="45" spans="1:31" ht="15.75" customHeight="1">
      <c r="A45" s="1179" t="s">
        <v>762</v>
      </c>
      <c r="B45" s="1102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  <c r="AC45" s="994"/>
      <c r="AD45" s="994"/>
      <c r="AE45" s="1257"/>
    </row>
    <row r="46" spans="1:31" ht="32.25" customHeight="1">
      <c r="A46" s="1180" t="s">
        <v>1770</v>
      </c>
      <c r="B46" s="1102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  <c r="AC46" s="994"/>
      <c r="AD46" s="994"/>
      <c r="AE46" s="1257"/>
    </row>
    <row r="47" spans="1:31" ht="15.75" customHeight="1">
      <c r="A47" s="1180" t="s">
        <v>1771</v>
      </c>
      <c r="B47" s="1102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  <c r="AC47" s="994"/>
      <c r="AD47" s="994"/>
      <c r="AE47" s="1257"/>
    </row>
    <row r="48" spans="1:31" ht="15.75" customHeight="1">
      <c r="A48" s="1181" t="s">
        <v>764</v>
      </c>
      <c r="B48" s="1102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  <c r="AC48" s="835">
        <v>8.6900000000000005E-2</v>
      </c>
      <c r="AD48" s="835">
        <v>8.5917999999999994E-2</v>
      </c>
      <c r="AE48" s="1253">
        <v>8.6512999999999993E-2</v>
      </c>
    </row>
    <row r="49" spans="1:31" ht="15.75" customHeight="1">
      <c r="A49" s="1181" t="s">
        <v>765</v>
      </c>
      <c r="B49" s="1102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  <c r="AC49" s="835">
        <v>6.5199999999999994E-2</v>
      </c>
      <c r="AD49" s="835">
        <v>6.4379000000000006E-2</v>
      </c>
      <c r="AE49" s="1253">
        <v>6.4974000000000004E-2</v>
      </c>
    </row>
    <row r="50" spans="1:31" ht="15.75" customHeight="1">
      <c r="A50" s="1181" t="s">
        <v>766</v>
      </c>
      <c r="B50" s="1102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  <c r="AC50" s="835">
        <v>4.3400000000000001E-2</v>
      </c>
      <c r="AD50" s="835">
        <v>4.2958999999999997E-2</v>
      </c>
      <c r="AE50" s="1253">
        <v>4.3316E-2</v>
      </c>
    </row>
    <row r="51" spans="1:31" ht="22.5" customHeight="1">
      <c r="A51" s="1180" t="s">
        <v>768</v>
      </c>
      <c r="B51" s="1102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  <c r="AC51" s="868"/>
      <c r="AD51" s="868"/>
      <c r="AE51" s="868"/>
    </row>
    <row r="52" spans="1:31" ht="15.75" customHeight="1">
      <c r="A52" s="1241" t="s">
        <v>764</v>
      </c>
      <c r="B52" s="1102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  <c r="AC52" s="835">
        <v>5.4600000000000003E-2</v>
      </c>
      <c r="AD52" s="835">
        <v>5.3906999999999997E-2</v>
      </c>
      <c r="AE52" s="1253">
        <v>5.4382999999999994E-2</v>
      </c>
    </row>
    <row r="53" spans="1:31" ht="15.75" customHeight="1">
      <c r="A53" s="1181" t="s">
        <v>765</v>
      </c>
      <c r="B53" s="1102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  <c r="AC53" s="835">
        <v>4.0899999999999999E-2</v>
      </c>
      <c r="AD53" s="835">
        <v>4.0460000000000003E-2</v>
      </c>
      <c r="AE53" s="1253">
        <v>4.0697999999999998E-2</v>
      </c>
    </row>
    <row r="54" spans="1:31" ht="15.75" customHeight="1">
      <c r="A54" s="1181" t="s">
        <v>766</v>
      </c>
      <c r="B54" s="1102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  <c r="AC54" s="835">
        <v>2.7300000000000001E-2</v>
      </c>
      <c r="AD54" s="835">
        <v>2.6893999999999998E-2</v>
      </c>
      <c r="AE54" s="1253">
        <v>2.7132E-2</v>
      </c>
    </row>
    <row r="55" spans="1:31" ht="15.75" customHeight="1">
      <c r="A55" s="1240" t="s">
        <v>769</v>
      </c>
      <c r="B55" s="1102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  <c r="AC55" s="713"/>
      <c r="AD55" s="713"/>
      <c r="AE55" s="1254"/>
    </row>
    <row r="56" spans="1:31" ht="15.75" customHeight="1">
      <c r="A56" s="1241" t="s">
        <v>764</v>
      </c>
      <c r="B56" s="1102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  <c r="AC56" s="835">
        <v>5.5E-2</v>
      </c>
      <c r="AD56" s="835">
        <v>5.4264E-2</v>
      </c>
      <c r="AE56" s="1253">
        <v>5.4739999999999997E-2</v>
      </c>
    </row>
    <row r="57" spans="1:31" ht="15.75" customHeight="1">
      <c r="A57" s="1181" t="s">
        <v>765</v>
      </c>
      <c r="B57" s="1102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  <c r="AC57" s="835">
        <v>4.1300000000000003E-2</v>
      </c>
      <c r="AD57" s="835">
        <v>4.0697999999999998E-2</v>
      </c>
      <c r="AE57" s="1253">
        <v>4.1055000000000001E-2</v>
      </c>
    </row>
    <row r="58" spans="1:31" ht="15.75" customHeight="1">
      <c r="A58" s="1181" t="s">
        <v>766</v>
      </c>
      <c r="B58" s="1102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  <c r="AC58" s="835">
        <v>2.7400000000000001E-2</v>
      </c>
      <c r="AD58" s="835">
        <v>2.7012999999999999E-2</v>
      </c>
      <c r="AE58" s="1253">
        <v>2.7250999999999997E-2</v>
      </c>
    </row>
    <row r="59" spans="1:31" ht="27" customHeight="1">
      <c r="A59" s="1180" t="s">
        <v>770</v>
      </c>
      <c r="B59" s="1102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  <c r="AC59" s="868"/>
      <c r="AD59" s="868"/>
      <c r="AE59" s="868"/>
    </row>
    <row r="60" spans="1:31" ht="15.75" customHeight="1">
      <c r="A60" s="1181" t="s">
        <v>771</v>
      </c>
      <c r="B60" s="1102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  <c r="AC60" s="868"/>
      <c r="AD60" s="868"/>
      <c r="AE60" s="868"/>
    </row>
    <row r="61" spans="1:31" ht="15.75" customHeight="1">
      <c r="A61" s="1179" t="s">
        <v>781</v>
      </c>
      <c r="B61" s="1102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  <c r="AC61" s="837">
        <v>49271</v>
      </c>
      <c r="AD61" s="837">
        <v>48820.460786999996</v>
      </c>
      <c r="AE61" s="1258">
        <v>49150.446121000001</v>
      </c>
    </row>
    <row r="62" spans="1:31" ht="15.75" customHeight="1">
      <c r="A62" s="1179" t="s">
        <v>782</v>
      </c>
      <c r="B62" s="1102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  <c r="AC62" s="837">
        <v>83276</v>
      </c>
      <c r="AD62" s="837">
        <v>82514.840737000006</v>
      </c>
      <c r="AE62" s="1258">
        <v>83072.571721999993</v>
      </c>
    </row>
    <row r="63" spans="1:31" ht="15.75" customHeight="1">
      <c r="A63" s="1179" t="s">
        <v>783</v>
      </c>
      <c r="B63" s="1102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  <c r="AC63" s="837">
        <v>208950</v>
      </c>
      <c r="AD63" s="837">
        <v>207040.67261499999</v>
      </c>
      <c r="AE63" s="1258">
        <v>208440.09369399998</v>
      </c>
    </row>
    <row r="64" spans="1:31" ht="15.75" customHeight="1">
      <c r="A64" s="1179" t="s">
        <v>780</v>
      </c>
      <c r="B64" s="110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713"/>
      <c r="AD64" s="713"/>
      <c r="AE64" s="1254"/>
    </row>
    <row r="65" spans="1:31" ht="15.75" customHeight="1">
      <c r="A65" s="1179" t="s">
        <v>781</v>
      </c>
      <c r="B65" s="1102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837">
        <v>15105</v>
      </c>
      <c r="AD65" s="837">
        <v>14967.657921999999</v>
      </c>
      <c r="AE65" s="1258">
        <v>15068.615022999998</v>
      </c>
    </row>
    <row r="66" spans="1:31" ht="15.75" customHeight="1">
      <c r="A66" s="1179" t="s">
        <v>782</v>
      </c>
      <c r="B66" s="1102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739">
        <v>49110</v>
      </c>
      <c r="AD66" s="739">
        <v>48661.156676999999</v>
      </c>
      <c r="AE66" s="1255">
        <v>48990.065299000002</v>
      </c>
    </row>
    <row r="67" spans="1:31" ht="15.75" customHeight="1">
      <c r="A67" s="1179" t="s">
        <v>783</v>
      </c>
      <c r="B67" s="1102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739">
        <v>174784</v>
      </c>
      <c r="AD67" s="739">
        <v>173186.98867400002</v>
      </c>
      <c r="AE67" s="1255">
        <v>174357.587271</v>
      </c>
    </row>
    <row r="68" spans="1:31" ht="15.75" customHeight="1">
      <c r="A68" s="1179" t="s">
        <v>287</v>
      </c>
      <c r="B68" s="110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713"/>
      <c r="AD68" s="713"/>
      <c r="AE68" s="1254"/>
    </row>
    <row r="69" spans="1:31" ht="15.75" customHeight="1">
      <c r="A69" s="1179" t="s">
        <v>1772</v>
      </c>
      <c r="B69" s="1102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739">
        <v>76601</v>
      </c>
      <c r="AD69" s="739">
        <v>76987.034411000001</v>
      </c>
      <c r="AE69" s="1255">
        <v>77137.148507999998</v>
      </c>
    </row>
    <row r="70" spans="1:31" ht="15.75" customHeight="1">
      <c r="A70" s="1179" t="s">
        <v>785</v>
      </c>
      <c r="B70" s="110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713"/>
      <c r="AD70" s="713"/>
      <c r="AE70" s="1254"/>
    </row>
    <row r="71" spans="1:31" ht="24" customHeight="1">
      <c r="A71" s="1179" t="s">
        <v>786</v>
      </c>
      <c r="B71" s="110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713"/>
      <c r="AD71" s="713"/>
      <c r="AE71" s="1254"/>
    </row>
    <row r="72" spans="1:31" ht="15.75" customHeight="1">
      <c r="A72" s="1179" t="s">
        <v>1773</v>
      </c>
      <c r="B72" s="1102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739">
        <v>658799</v>
      </c>
      <c r="AD72" s="739">
        <v>658841.83530899999</v>
      </c>
      <c r="AE72" s="1255">
        <v>661310.67452100001</v>
      </c>
    </row>
    <row r="73" spans="1:31" ht="15.75" customHeight="1">
      <c r="A73" s="1179" t="s">
        <v>57</v>
      </c>
      <c r="B73" s="110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713"/>
      <c r="AD73" s="713"/>
      <c r="AE73" s="1254"/>
    </row>
    <row r="74" spans="1:31" ht="24.75" customHeight="1">
      <c r="A74" s="1179" t="s">
        <v>1774</v>
      </c>
      <c r="B74" s="1102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739">
        <v>233924</v>
      </c>
      <c r="AD74" s="739">
        <v>232653.78648399998</v>
      </c>
      <c r="AE74" s="1255">
        <v>233990.64069499998</v>
      </c>
    </row>
    <row r="75" spans="1:31" ht="21.75" customHeight="1">
      <c r="A75" s="1179" t="s">
        <v>790</v>
      </c>
      <c r="B75" s="110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713"/>
      <c r="AD75" s="713"/>
      <c r="AE75" s="1254"/>
    </row>
    <row r="76" spans="1:31" ht="22.5" customHeight="1">
      <c r="A76" s="1179" t="s">
        <v>1775</v>
      </c>
      <c r="B76" s="1102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739">
        <v>28471</v>
      </c>
      <c r="AD76" s="739">
        <v>28213.557560999998</v>
      </c>
      <c r="AE76" s="1255">
        <v>28413.165066999998</v>
      </c>
    </row>
    <row r="77" spans="1:31" ht="29.25" customHeight="1">
      <c r="A77" s="1179" t="s">
        <v>792</v>
      </c>
      <c r="B77" s="110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868"/>
      <c r="AD77" s="868"/>
      <c r="AE77" s="868"/>
    </row>
    <row r="78" spans="1:31" ht="15.75" customHeight="1">
      <c r="A78" s="1179" t="s">
        <v>793</v>
      </c>
      <c r="B78" s="1102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739">
        <v>348751</v>
      </c>
      <c r="AD78" s="739">
        <v>345448.89490999997</v>
      </c>
      <c r="AE78" s="1255">
        <v>347944.86921600002</v>
      </c>
    </row>
    <row r="79" spans="1:31" ht="32.25" customHeight="1">
      <c r="A79" s="1179" t="s">
        <v>794</v>
      </c>
      <c r="B79" s="110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868"/>
      <c r="AD79" s="868"/>
      <c r="AE79" s="868"/>
    </row>
    <row r="80" spans="1:31" ht="15.75" customHeight="1">
      <c r="A80" s="1179" t="s">
        <v>1776</v>
      </c>
      <c r="B80" s="1102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739">
        <v>424916</v>
      </c>
      <c r="AD80" s="739">
        <v>420399.576688</v>
      </c>
      <c r="AE80" s="1255">
        <v>423616.74097399996</v>
      </c>
    </row>
    <row r="81" spans="1:31" ht="23.25" customHeight="1">
      <c r="A81" s="1180" t="s">
        <v>412</v>
      </c>
      <c r="B81" s="1102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763"/>
      <c r="AD81" s="763"/>
      <c r="AE81" s="1256"/>
    </row>
    <row r="82" spans="1:31" ht="15.75" customHeight="1">
      <c r="A82" s="1179" t="s">
        <v>1777</v>
      </c>
      <c r="B82" s="1102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739">
        <v>1953</v>
      </c>
      <c r="AD82" s="739">
        <v>1963.158232</v>
      </c>
      <c r="AE82" s="1255">
        <v>1966.986105</v>
      </c>
    </row>
    <row r="83" spans="1:31" ht="31.5" customHeight="1">
      <c r="A83" s="1180" t="s">
        <v>797</v>
      </c>
      <c r="B83" s="1102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739"/>
      <c r="AD83" s="739"/>
      <c r="AE83" s="1255"/>
    </row>
    <row r="84" spans="1:31" ht="15.75" customHeight="1">
      <c r="A84" s="1179" t="s">
        <v>798</v>
      </c>
      <c r="B84" s="1102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739"/>
      <c r="AD84" s="739"/>
      <c r="AE84" s="1255"/>
    </row>
    <row r="85" spans="1:31" ht="15.75" customHeight="1">
      <c r="A85" s="1179" t="s">
        <v>1778</v>
      </c>
      <c r="B85" s="1102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739">
        <v>384497</v>
      </c>
      <c r="AD85" s="739">
        <v>386434.63000800001</v>
      </c>
      <c r="AE85" s="1255">
        <v>387188.12372799998</v>
      </c>
    </row>
    <row r="86" spans="1:31" ht="15.75" customHeight="1">
      <c r="A86" s="1179" t="s">
        <v>800</v>
      </c>
      <c r="B86" s="1102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739"/>
      <c r="AD86" s="739"/>
      <c r="AE86" s="1255"/>
    </row>
    <row r="87" spans="1:31" ht="15.75" customHeight="1">
      <c r="A87" s="1179" t="s">
        <v>1779</v>
      </c>
      <c r="B87" s="1102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739">
        <v>7051</v>
      </c>
      <c r="AD87" s="739">
        <v>7086.1726109999991</v>
      </c>
      <c r="AE87" s="1255">
        <v>7099.9895820000002</v>
      </c>
    </row>
    <row r="88" spans="1:31" ht="15.75" customHeight="1">
      <c r="A88" s="1179" t="s">
        <v>1780</v>
      </c>
      <c r="B88" s="1102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  <c r="AC88" s="739">
        <v>23589</v>
      </c>
      <c r="AD88" s="739">
        <v>23319.106124999998</v>
      </c>
      <c r="AE88" s="1255">
        <v>23504.578810999996</v>
      </c>
    </row>
    <row r="89" spans="1:31" ht="47.25" customHeight="1">
      <c r="A89" s="1180" t="s">
        <v>804</v>
      </c>
      <c r="B89" s="110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  <c r="AC89" s="713"/>
      <c r="AD89" s="713"/>
      <c r="AE89" s="1254"/>
    </row>
    <row r="90" spans="1:31" ht="15.75" customHeight="1">
      <c r="A90" s="1179" t="s">
        <v>1781</v>
      </c>
      <c r="B90" s="1102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  <c r="AC90" s="739">
        <v>19528</v>
      </c>
      <c r="AD90" s="739">
        <v>19626.801851999997</v>
      </c>
      <c r="AE90" s="1255">
        <v>19665.0713</v>
      </c>
    </row>
    <row r="91" spans="1:31" ht="15.75" customHeight="1">
      <c r="A91" s="1179" t="s">
        <v>806</v>
      </c>
      <c r="B91" s="110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  <c r="AC91" s="713"/>
      <c r="AD91" s="713"/>
      <c r="AE91" s="1254"/>
    </row>
    <row r="92" spans="1:31" ht="15.75" customHeight="1">
      <c r="A92" s="1179" t="s">
        <v>807</v>
      </c>
      <c r="B92" s="1102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  <c r="AC92" s="739">
        <v>384497</v>
      </c>
      <c r="AD92" s="739">
        <v>386434.63000800001</v>
      </c>
      <c r="AE92" s="1255">
        <v>387188.12372799998</v>
      </c>
    </row>
    <row r="93" spans="1:31" ht="15.75" customHeight="1">
      <c r="A93" s="1179" t="s">
        <v>808</v>
      </c>
      <c r="B93" s="1102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  <c r="AC93" s="868"/>
      <c r="AD93" s="868"/>
      <c r="AE93" s="868"/>
    </row>
    <row r="94" spans="1:31" ht="15.75" customHeight="1">
      <c r="A94" s="1179" t="s">
        <v>1782</v>
      </c>
      <c r="B94" s="1102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  <c r="AC94" s="739">
        <v>549</v>
      </c>
      <c r="AD94" s="739">
        <v>544.45129899999995</v>
      </c>
      <c r="AE94" s="1255">
        <v>548.07353999999998</v>
      </c>
    </row>
    <row r="95" spans="1:31" ht="15.75" customHeight="1">
      <c r="A95" s="1179" t="s">
        <v>811</v>
      </c>
      <c r="B95" s="1102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  <c r="AC95" s="868"/>
      <c r="AD95" s="868"/>
      <c r="AE95" s="868"/>
    </row>
    <row r="96" spans="1:31" ht="15.75" customHeight="1">
      <c r="A96" s="1179" t="s">
        <v>1783</v>
      </c>
      <c r="B96" s="1102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  <c r="AC96" s="739">
        <v>111</v>
      </c>
      <c r="AD96" s="739">
        <v>110.67</v>
      </c>
      <c r="AE96" s="1255">
        <v>110.67</v>
      </c>
    </row>
    <row r="97" spans="1:31" ht="39.75" customHeight="1">
      <c r="A97" s="1179" t="s">
        <v>813</v>
      </c>
      <c r="B97" s="1102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  <c r="AC97" s="739"/>
      <c r="AD97" s="739"/>
      <c r="AE97" s="1255"/>
    </row>
    <row r="98" spans="1:31" ht="15.75" customHeight="1">
      <c r="A98" s="1179" t="s">
        <v>214</v>
      </c>
      <c r="B98" s="1102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  <c r="AC98" s="713"/>
      <c r="AD98" s="713"/>
      <c r="AE98" s="1254"/>
    </row>
    <row r="99" spans="1:31" ht="15.75" customHeight="1">
      <c r="A99" s="1179" t="s">
        <v>1784</v>
      </c>
      <c r="B99" s="1102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  <c r="AC99" s="739">
        <v>85841</v>
      </c>
      <c r="AD99" s="739">
        <v>86273.792744999984</v>
      </c>
      <c r="AE99" s="1255">
        <v>86442.014595999994</v>
      </c>
    </row>
    <row r="100" spans="1:31" ht="34.5" customHeight="1">
      <c r="A100" s="1179" t="s">
        <v>816</v>
      </c>
      <c r="B100" s="1102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  <c r="AC100" s="739"/>
      <c r="AD100" s="739"/>
      <c r="AE100" s="1255"/>
    </row>
    <row r="101" spans="1:31" ht="30" customHeight="1">
      <c r="A101" s="1179" t="s">
        <v>83</v>
      </c>
      <c r="B101" s="1102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  <c r="AC101" s="739"/>
      <c r="AD101" s="739"/>
      <c r="AE101" s="1255"/>
    </row>
    <row r="102" spans="1:31" ht="15.75" customHeight="1">
      <c r="A102" s="1179" t="s">
        <v>1785</v>
      </c>
      <c r="B102" s="1102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  <c r="AC102" s="739">
        <v>90753</v>
      </c>
      <c r="AD102" s="739">
        <v>91210.370775999996</v>
      </c>
      <c r="AE102" s="1255">
        <v>91388.218299</v>
      </c>
    </row>
    <row r="103" spans="1:31" ht="33" customHeight="1">
      <c r="A103" s="1179" t="s">
        <v>819</v>
      </c>
      <c r="B103" s="1102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  <c r="AC103" s="713"/>
      <c r="AD103" s="713"/>
      <c r="AE103" s="1254"/>
    </row>
    <row r="104" spans="1:31" ht="15.75" customHeight="1">
      <c r="A104" s="1179" t="s">
        <v>271</v>
      </c>
      <c r="B104" s="1102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  <c r="AC104" s="868"/>
      <c r="AD104" s="868"/>
      <c r="AE104" s="868"/>
    </row>
    <row r="105" spans="1:31" ht="31.5" customHeight="1">
      <c r="A105" s="1179" t="s">
        <v>820</v>
      </c>
      <c r="B105" s="1102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  <c r="AC105" s="868"/>
      <c r="AD105" s="868"/>
      <c r="AE105" s="868"/>
    </row>
    <row r="106" spans="1:31" ht="15.75" customHeight="1">
      <c r="A106" s="1179" t="s">
        <v>1786</v>
      </c>
      <c r="B106" s="1102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  <c r="AC106" s="832">
        <v>5.1200000000000002E-2</v>
      </c>
      <c r="AD106" s="832">
        <v>5.1526999999999996E-2</v>
      </c>
      <c r="AE106" s="1259">
        <v>5.1526999999999996E-2</v>
      </c>
    </row>
    <row r="107" spans="1:31" ht="15.75" customHeight="1">
      <c r="A107" s="1179" t="s">
        <v>1787</v>
      </c>
      <c r="B107" s="1102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  <c r="AC107" s="832">
        <v>0.10249999999999999</v>
      </c>
      <c r="AD107" s="832">
        <v>0.10293499999999998</v>
      </c>
      <c r="AE107" s="1259">
        <v>0.103173</v>
      </c>
    </row>
    <row r="108" spans="1:31" ht="15.75" customHeight="1">
      <c r="A108" s="1179" t="s">
        <v>1788</v>
      </c>
      <c r="B108" s="1102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  <c r="AC108" s="832">
        <v>4.3304</v>
      </c>
      <c r="AD108" s="832">
        <v>4.3523059999999996</v>
      </c>
      <c r="AE108" s="1259">
        <v>4.3607549999999993</v>
      </c>
    </row>
    <row r="109" spans="1:31" ht="15.75" customHeight="1">
      <c r="A109" s="1179" t="s">
        <v>1789</v>
      </c>
      <c r="B109" s="1102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  <c r="AC109" s="832">
        <v>6.8651</v>
      </c>
      <c r="AD109" s="832">
        <v>6.8997389999999994</v>
      </c>
      <c r="AE109" s="1259">
        <v>6.9131859999999996</v>
      </c>
    </row>
    <row r="110" spans="1:31" ht="42" customHeight="1">
      <c r="A110" s="1179" t="s">
        <v>1790</v>
      </c>
      <c r="B110" s="1102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  <c r="AC110" s="832">
        <v>0.1537</v>
      </c>
      <c r="AD110" s="832">
        <v>0.15458099999999997</v>
      </c>
      <c r="AE110" s="1259">
        <v>0.15481899999999998</v>
      </c>
    </row>
    <row r="111" spans="1:31" ht="26.25" customHeight="1">
      <c r="A111" s="1179" t="s">
        <v>1791</v>
      </c>
      <c r="B111" s="1102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832">
        <v>9.3702000000000005</v>
      </c>
      <c r="AD111" s="832">
        <v>9.4174220000000002</v>
      </c>
      <c r="AE111" s="1259">
        <v>9.4357479999999985</v>
      </c>
    </row>
    <row r="112" spans="1:31" ht="39.75" customHeight="1">
      <c r="A112" s="1179" t="s">
        <v>829</v>
      </c>
      <c r="B112" s="1102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868"/>
      <c r="AD112" s="868"/>
      <c r="AE112" s="868"/>
    </row>
    <row r="113" spans="1:31" ht="27.75" customHeight="1">
      <c r="A113" s="1180" t="s">
        <v>230</v>
      </c>
      <c r="B113" s="110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713"/>
      <c r="AD113" s="713"/>
      <c r="AE113" s="1254"/>
    </row>
    <row r="114" spans="1:31" ht="15.75" customHeight="1">
      <c r="A114" s="1179" t="s">
        <v>830</v>
      </c>
      <c r="B114" s="1102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739">
        <v>106942</v>
      </c>
      <c r="AD114" s="739">
        <v>107481.31931600001</v>
      </c>
      <c r="AE114" s="1255">
        <v>107690.89295299999</v>
      </c>
    </row>
    <row r="115" spans="1:31" ht="50.25" customHeight="1">
      <c r="A115" s="1180" t="s">
        <v>831</v>
      </c>
      <c r="B115" s="110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713"/>
      <c r="AD115" s="713"/>
      <c r="AE115" s="1254"/>
    </row>
    <row r="116" spans="1:31" ht="28.5" customHeight="1">
      <c r="A116" s="1179" t="s">
        <v>1792</v>
      </c>
      <c r="B116" s="1102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987">
        <v>58743.193081999998</v>
      </c>
      <c r="AB116" s="988">
        <v>59373.008078999992</v>
      </c>
      <c r="AC116" s="988">
        <v>59601</v>
      </c>
      <c r="AD116" s="988">
        <v>59892.667275</v>
      </c>
      <c r="AE116" s="988">
        <v>60012.399005999992</v>
      </c>
    </row>
    <row r="117" spans="1:31" ht="15.75" customHeight="1">
      <c r="A117" s="1179" t="s">
        <v>833</v>
      </c>
      <c r="B117" s="110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713"/>
      <c r="AD117" s="713"/>
      <c r="AE117" s="1254"/>
    </row>
    <row r="118" spans="1:31" ht="15.75" customHeight="1">
      <c r="A118" s="1179" t="s">
        <v>834</v>
      </c>
      <c r="B118" s="1102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739">
        <v>1402477</v>
      </c>
      <c r="AD118" s="739">
        <v>1409544.4182820001</v>
      </c>
      <c r="AE118" s="1255">
        <v>1412292.833595</v>
      </c>
    </row>
    <row r="119" spans="1:31" ht="42.75" customHeight="1">
      <c r="A119" s="1179" t="s">
        <v>442</v>
      </c>
      <c r="B119" s="110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713"/>
      <c r="AD119" s="713"/>
      <c r="AE119" s="1254"/>
    </row>
    <row r="120" spans="1:31" ht="15.75" customHeight="1">
      <c r="A120" s="1179" t="s">
        <v>443</v>
      </c>
      <c r="B120" s="110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713"/>
      <c r="AD120" s="713"/>
      <c r="AE120" s="1254"/>
    </row>
    <row r="121" spans="1:31" ht="31.5" customHeight="1">
      <c r="A121" s="1179" t="s">
        <v>1793</v>
      </c>
      <c r="B121" s="1102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739">
        <v>7399</v>
      </c>
      <c r="AD121" s="739">
        <v>7436.7364959999995</v>
      </c>
      <c r="AE121" s="1255">
        <v>7451.2371220000005</v>
      </c>
    </row>
    <row r="122" spans="1:31" ht="36" customHeight="1">
      <c r="A122" s="1179" t="s">
        <v>445</v>
      </c>
      <c r="B122" s="110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713"/>
      <c r="AD122" s="713"/>
      <c r="AE122" s="1254"/>
    </row>
    <row r="123" spans="1:31" ht="33" customHeight="1">
      <c r="A123" s="1179" t="s">
        <v>1794</v>
      </c>
      <c r="B123" s="1102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  <c r="AC123" s="739">
        <v>2479504</v>
      </c>
      <c r="AD123" s="739">
        <v>2440621.4699229999</v>
      </c>
      <c r="AE123" s="1255">
        <v>2462610.258626</v>
      </c>
    </row>
    <row r="124" spans="1:31" ht="15.75" customHeight="1">
      <c r="A124" s="1179" t="s">
        <v>448</v>
      </c>
      <c r="B124" s="110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  <c r="AC124" s="713"/>
      <c r="AD124" s="713"/>
      <c r="AE124" s="1254"/>
    </row>
    <row r="125" spans="1:31" ht="15.75" customHeight="1">
      <c r="A125" s="1179" t="s">
        <v>837</v>
      </c>
      <c r="B125" s="1102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  <c r="AC125" s="739">
        <v>3701</v>
      </c>
      <c r="AD125" s="739">
        <v>3719.1650720000002</v>
      </c>
      <c r="AE125" s="1255">
        <v>3726.4168129999998</v>
      </c>
    </row>
    <row r="126" spans="1:31" ht="15.75" customHeight="1">
      <c r="I126" s="102"/>
      <c r="J126" s="102"/>
      <c r="K126" s="102"/>
      <c r="U126" s="102"/>
    </row>
    <row r="127" spans="1:31" ht="15.75" customHeight="1">
      <c r="I127" s="102"/>
      <c r="U127" s="102"/>
    </row>
    <row r="128" spans="1:31" ht="15.75" customHeight="1">
      <c r="I128" s="102"/>
      <c r="U128" s="102"/>
    </row>
    <row r="129" spans="9:21" ht="15.75" customHeight="1">
      <c r="I129" s="102"/>
      <c r="U129" s="102"/>
    </row>
    <row r="130" spans="9:21" ht="15.75" customHeight="1">
      <c r="U130" s="102"/>
    </row>
    <row r="131" spans="9:21" ht="15.75" customHeight="1">
      <c r="U131" s="102"/>
    </row>
    <row r="132" spans="9:21" ht="15.75" customHeight="1"/>
    <row r="133" spans="9:21" ht="15.75" customHeight="1"/>
    <row r="134" spans="9:21" ht="15.75" customHeight="1"/>
    <row r="135" spans="9:21" ht="15.75" customHeight="1"/>
    <row r="136" spans="9:21" ht="15.75" customHeight="1"/>
    <row r="137" spans="9:21" ht="15.75" customHeight="1"/>
    <row r="138" spans="9:21" ht="15.75" customHeight="1"/>
    <row r="139" spans="9:21" ht="15.75" customHeight="1"/>
    <row r="140" spans="9:21" ht="15.75" customHeight="1"/>
    <row r="141" spans="9:21" ht="15.75" customHeight="1"/>
    <row r="142" spans="9:21" ht="15.75" customHeight="1"/>
    <row r="143" spans="9:21" ht="15.75" customHeight="1"/>
    <row r="144" spans="9:2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60">
    <mergeCell ref="AD4:AD5"/>
    <mergeCell ref="AD6:AD7"/>
    <mergeCell ref="AD8:AD9"/>
    <mergeCell ref="Y4:Y5"/>
    <mergeCell ref="AC4:AC5"/>
    <mergeCell ref="AC6:AC7"/>
    <mergeCell ref="AC8:AC9"/>
    <mergeCell ref="AE4:AE5"/>
    <mergeCell ref="AE6:AE7"/>
    <mergeCell ref="AE8:AE9"/>
    <mergeCell ref="X4:X5"/>
    <mergeCell ref="AB4:AB5"/>
    <mergeCell ref="AB8:AB9"/>
    <mergeCell ref="AA8:AA9"/>
    <mergeCell ref="AA4:AA5"/>
    <mergeCell ref="Z6:Z7"/>
    <mergeCell ref="AA6:AA7"/>
    <mergeCell ref="AB6:AB7"/>
    <mergeCell ref="Z8:Z9"/>
    <mergeCell ref="Z4:Z5"/>
    <mergeCell ref="I4:I5"/>
    <mergeCell ref="J4:J5"/>
    <mergeCell ref="K4:K5"/>
    <mergeCell ref="L4:L5"/>
    <mergeCell ref="M4:M5"/>
    <mergeCell ref="N4:N5"/>
    <mergeCell ref="O4:O5"/>
    <mergeCell ref="A4:B5"/>
    <mergeCell ref="C4:C5"/>
    <mergeCell ref="D4:D5"/>
    <mergeCell ref="E4:E5"/>
    <mergeCell ref="F4:F5"/>
    <mergeCell ref="G4:G5"/>
    <mergeCell ref="H4:H5"/>
    <mergeCell ref="P4:P5"/>
    <mergeCell ref="Q4:Q5"/>
    <mergeCell ref="R4:R5"/>
    <mergeCell ref="S4:S5"/>
    <mergeCell ref="T4:T5"/>
    <mergeCell ref="U4:U5"/>
    <mergeCell ref="V4:V5"/>
    <mergeCell ref="W4:W5"/>
    <mergeCell ref="A25:B25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85:B8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52:B52"/>
    <mergeCell ref="A53:B53"/>
    <mergeCell ref="A54:B54"/>
    <mergeCell ref="A78:B78"/>
    <mergeCell ref="A86:B86"/>
    <mergeCell ref="A87:B87"/>
    <mergeCell ref="A88:B88"/>
    <mergeCell ref="A89:B89"/>
    <mergeCell ref="A90:B90"/>
    <mergeCell ref="A91:B91"/>
    <mergeCell ref="A92:B92"/>
    <mergeCell ref="A60:B60"/>
    <mergeCell ref="A61:B61"/>
    <mergeCell ref="A62:B62"/>
    <mergeCell ref="A63:B63"/>
    <mergeCell ref="A64:B64"/>
    <mergeCell ref="A65:B65"/>
    <mergeCell ref="A55:B55"/>
    <mergeCell ref="A56:B56"/>
    <mergeCell ref="A57:B57"/>
    <mergeCell ref="A58:B58"/>
    <mergeCell ref="A59:B59"/>
    <mergeCell ref="A80:B80"/>
    <mergeCell ref="A81:B81"/>
    <mergeCell ref="A82:B82"/>
    <mergeCell ref="A83:B83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20:B120"/>
    <mergeCell ref="A121:B121"/>
    <mergeCell ref="A122:B122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84:B84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9:B79"/>
    <mergeCell ref="A35:B3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5"/>
  <sheetViews>
    <sheetView workbookViewId="0">
      <selection activeCell="H12" sqref="H12"/>
    </sheetView>
  </sheetViews>
  <sheetFormatPr baseColWidth="10" defaultColWidth="11.25" defaultRowHeight="15" customHeight="1"/>
  <cols>
    <col min="1" max="1" width="54.58203125" style="966" customWidth="1"/>
    <col min="2" max="16384" width="11.25" style="966"/>
  </cols>
  <sheetData>
    <row r="1" spans="1:6" ht="15" customHeight="1">
      <c r="A1" s="1129" t="s">
        <v>1877</v>
      </c>
    </row>
    <row r="2" spans="1:6" ht="15" customHeight="1">
      <c r="A2" s="1129"/>
    </row>
    <row r="3" spans="1:6" ht="15" customHeight="1">
      <c r="A3" s="1129"/>
    </row>
    <row r="6" spans="1:6" ht="32.15" customHeight="1">
      <c r="A6" s="969" t="s">
        <v>941</v>
      </c>
      <c r="B6" s="970" t="s">
        <v>1876</v>
      </c>
      <c r="C6" s="989" t="s">
        <v>1883</v>
      </c>
      <c r="D6" s="989" t="s">
        <v>1887</v>
      </c>
      <c r="E6" s="989" t="s">
        <v>1898</v>
      </c>
      <c r="F6" s="989" t="s">
        <v>2031</v>
      </c>
    </row>
    <row r="7" spans="1:6" ht="15.75" customHeight="1">
      <c r="A7" s="973" t="s">
        <v>674</v>
      </c>
      <c r="B7" s="973"/>
      <c r="C7" s="974"/>
      <c r="D7" s="868"/>
      <c r="E7" s="868"/>
      <c r="F7" s="868"/>
    </row>
    <row r="8" spans="1:6" ht="15.75" customHeight="1">
      <c r="A8" s="1128" t="s">
        <v>12</v>
      </c>
      <c r="B8" s="1128"/>
      <c r="C8" s="975"/>
      <c r="D8" s="868"/>
      <c r="E8" s="868"/>
      <c r="F8" s="868"/>
    </row>
    <row r="9" spans="1:6" ht="15.75" customHeight="1">
      <c r="A9" s="976" t="s">
        <v>13</v>
      </c>
      <c r="B9" s="977" t="s">
        <v>14</v>
      </c>
      <c r="C9" s="972">
        <v>0.12417242633065366</v>
      </c>
      <c r="D9" s="972">
        <v>0.12340960192955416</v>
      </c>
      <c r="E9" s="972">
        <v>0.12209337983894412</v>
      </c>
      <c r="F9" s="972">
        <f>+[3]Indexador!M9*1.19</f>
        <v>0.12209337983894412</v>
      </c>
    </row>
    <row r="10" spans="1:6" ht="15.75" customHeight="1">
      <c r="A10" s="976" t="s">
        <v>15</v>
      </c>
      <c r="B10" s="977" t="s">
        <v>14</v>
      </c>
      <c r="C10" s="972">
        <v>9.3129319747990241E-2</v>
      </c>
      <c r="D10" s="972">
        <v>9.2557201447165602E-2</v>
      </c>
      <c r="E10" s="972">
        <v>9.157003487920809E-2</v>
      </c>
      <c r="F10" s="972">
        <f>+[3]Indexador!M10*1.19</f>
        <v>9.157003487920809E-2</v>
      </c>
    </row>
    <row r="11" spans="1:6" ht="15.5">
      <c r="A11" s="976" t="s">
        <v>16</v>
      </c>
      <c r="B11" s="977" t="s">
        <v>14</v>
      </c>
      <c r="C11" s="972">
        <v>6.208621316532683E-2</v>
      </c>
      <c r="D11" s="972">
        <v>6.1704800964777082E-2</v>
      </c>
      <c r="E11" s="972">
        <v>6.1046689919472062E-2</v>
      </c>
      <c r="F11" s="972">
        <f>+[3]Indexador!M11*1.19</f>
        <v>6.1046689919472062E-2</v>
      </c>
    </row>
    <row r="12" spans="1:6" ht="15.75" customHeight="1">
      <c r="A12" s="1128" t="s">
        <v>1843</v>
      </c>
      <c r="B12" s="1128"/>
      <c r="C12" s="971"/>
      <c r="D12" s="971"/>
      <c r="E12" s="971"/>
      <c r="F12" s="971"/>
    </row>
    <row r="13" spans="1:6" ht="15.75" customHeight="1">
      <c r="A13" s="976" t="s">
        <v>13</v>
      </c>
      <c r="B13" s="977" t="s">
        <v>14</v>
      </c>
      <c r="C13" s="972">
        <v>0.12236321774930921</v>
      </c>
      <c r="D13" s="972">
        <v>0.12161313079182239</v>
      </c>
      <c r="E13" s="972">
        <v>0.12031857541948282</v>
      </c>
      <c r="F13" s="972">
        <f>+[3]Indexador!M13*1.19</f>
        <v>0.12031857541948282</v>
      </c>
    </row>
    <row r="14" spans="1:6" ht="15.75" customHeight="1">
      <c r="A14" s="976" t="s">
        <v>15</v>
      </c>
      <c r="B14" s="977" t="s">
        <v>14</v>
      </c>
      <c r="C14" s="972">
        <v>9.1837087317134816E-2</v>
      </c>
      <c r="D14" s="972">
        <v>9.1274125647139395E-2</v>
      </c>
      <c r="E14" s="972">
        <v>9.0302524892000843E-2</v>
      </c>
      <c r="F14" s="972">
        <f>+[3]Indexador!M14*1.19</f>
        <v>9.0302524892000843E-2</v>
      </c>
    </row>
    <row r="15" spans="1:6" ht="15.75" customHeight="1">
      <c r="A15" s="976" t="s">
        <v>16</v>
      </c>
      <c r="B15" s="977" t="s">
        <v>14</v>
      </c>
      <c r="C15" s="972">
        <v>6.1181608874654604E-2</v>
      </c>
      <c r="D15" s="972">
        <v>6.0806565395911193E-2</v>
      </c>
      <c r="E15" s="972">
        <v>6.015928770974141E-2</v>
      </c>
      <c r="F15" s="972">
        <f>+[3]Indexador!M15*1.19</f>
        <v>6.015928770974141E-2</v>
      </c>
    </row>
    <row r="16" spans="1:6" ht="15.75" customHeight="1">
      <c r="A16" s="978" t="s">
        <v>1844</v>
      </c>
      <c r="B16" s="977"/>
      <c r="C16" s="972"/>
      <c r="D16" s="972"/>
      <c r="E16" s="972"/>
      <c r="F16" s="972"/>
    </row>
    <row r="17" spans="1:6" ht="15.75" customHeight="1">
      <c r="A17" s="976" t="s">
        <v>18</v>
      </c>
      <c r="B17" s="977" t="s">
        <v>1845</v>
      </c>
      <c r="C17" s="979">
        <v>0</v>
      </c>
      <c r="D17" s="979">
        <v>0</v>
      </c>
      <c r="E17" s="979">
        <v>0</v>
      </c>
      <c r="F17" s="979">
        <f>+[3]Indexador!M17*1.19</f>
        <v>0</v>
      </c>
    </row>
    <row r="18" spans="1:6" ht="15.75" customHeight="1">
      <c r="A18" s="1128" t="s">
        <v>634</v>
      </c>
      <c r="B18" s="1128"/>
      <c r="C18" s="868"/>
      <c r="D18" s="868"/>
      <c r="E18" s="868"/>
      <c r="F18" s="868"/>
    </row>
    <row r="19" spans="1:6" ht="15.75" customHeight="1">
      <c r="A19" s="976" t="s">
        <v>21</v>
      </c>
      <c r="B19" s="977" t="s">
        <v>36</v>
      </c>
      <c r="C19" s="761">
        <v>1259.5619868524366</v>
      </c>
      <c r="D19" s="761">
        <v>1247.5590704721039</v>
      </c>
      <c r="E19" s="761">
        <v>1228.2430692345054</v>
      </c>
      <c r="F19" s="761">
        <f>+[3]Indexador!M19*1.19</f>
        <v>1228.2430692345054</v>
      </c>
    </row>
    <row r="20" spans="1:6" ht="15.75" customHeight="1">
      <c r="A20" s="1132" t="s">
        <v>23</v>
      </c>
      <c r="B20" s="977" t="s">
        <v>1846</v>
      </c>
      <c r="C20" s="761">
        <v>3037.2878040826176</v>
      </c>
      <c r="D20" s="761">
        <v>3019.0372389864997</v>
      </c>
      <c r="E20" s="761">
        <v>2998.1503036642889</v>
      </c>
      <c r="F20" s="761">
        <f>+[3]Indexador!M20*1.19</f>
        <v>2998.1503036642889</v>
      </c>
    </row>
    <row r="21" spans="1:6" ht="15.75" customHeight="1">
      <c r="A21" s="1132"/>
      <c r="B21" s="977" t="s">
        <v>271</v>
      </c>
      <c r="C21" s="761">
        <v>275.89767744182001</v>
      </c>
      <c r="D21" s="761">
        <v>273.31132145551624</v>
      </c>
      <c r="E21" s="761">
        <v>269.02536010678426</v>
      </c>
      <c r="F21" s="761">
        <f>+[3]Indexador!M21*1.19</f>
        <v>269.02536010678426</v>
      </c>
    </row>
    <row r="22" spans="1:6" ht="15.75" customHeight="1">
      <c r="A22" s="1132"/>
      <c r="B22" s="977" t="s">
        <v>1847</v>
      </c>
      <c r="C22" s="761">
        <v>20.974383261073452</v>
      </c>
      <c r="D22" s="761">
        <v>20.708653899176856</v>
      </c>
      <c r="E22" s="761">
        <v>20.471581625327936</v>
      </c>
      <c r="F22" s="761">
        <f>+[3]Indexador!M22*1.19</f>
        <v>20.471581625327936</v>
      </c>
    </row>
    <row r="23" spans="1:6" ht="15.75" customHeight="1">
      <c r="A23" s="976" t="s">
        <v>26</v>
      </c>
      <c r="B23" s="977" t="s">
        <v>36</v>
      </c>
      <c r="C23" s="761">
        <v>2163.4033704388157</v>
      </c>
      <c r="D23" s="761">
        <v>2139.3990268188359</v>
      </c>
      <c r="E23" s="761">
        <v>2110.5729308181953</v>
      </c>
      <c r="F23" s="761">
        <f>+[3]Indexador!M23*1.19</f>
        <v>2110.5729308181953</v>
      </c>
    </row>
    <row r="24" spans="1:6" ht="15.75" customHeight="1">
      <c r="A24" s="976" t="s">
        <v>27</v>
      </c>
      <c r="B24" s="977" t="s">
        <v>36</v>
      </c>
      <c r="C24" s="761">
        <v>3760.9954673199891</v>
      </c>
      <c r="D24" s="761">
        <v>3745.4237785990335</v>
      </c>
      <c r="E24" s="761">
        <v>3727.9182986443966</v>
      </c>
      <c r="F24" s="761">
        <f>+[3]Indexador!M24*1.19</f>
        <v>3727.9182986443966</v>
      </c>
    </row>
    <row r="25" spans="1:6" ht="15.75" customHeight="1">
      <c r="A25" s="976" t="s">
        <v>28</v>
      </c>
      <c r="B25" s="977" t="s">
        <v>36</v>
      </c>
      <c r="C25" s="761">
        <v>4882.8588419925072</v>
      </c>
      <c r="D25" s="761">
        <v>4868.6309335718852</v>
      </c>
      <c r="E25" s="761">
        <v>4852.0159559293497</v>
      </c>
      <c r="F25" s="761">
        <f>+[3]Indexador!M25*1.19</f>
        <v>4852.0159559293497</v>
      </c>
    </row>
    <row r="26" spans="1:6" ht="15.75" customHeight="1">
      <c r="A26" s="976" t="s">
        <v>29</v>
      </c>
      <c r="B26" s="977" t="s">
        <v>36</v>
      </c>
      <c r="C26" s="761">
        <v>4900.9372121023371</v>
      </c>
      <c r="D26" s="761">
        <v>4886.5424769860383</v>
      </c>
      <c r="E26" s="761">
        <v>4869.6425756777708</v>
      </c>
      <c r="F26" s="761">
        <f>+[3]Indexador!M26*1.19</f>
        <v>4869.6425756777708</v>
      </c>
    </row>
    <row r="27" spans="1:6" ht="15.75" customHeight="1">
      <c r="A27" s="976" t="s">
        <v>30</v>
      </c>
      <c r="B27" s="977" t="s">
        <v>36</v>
      </c>
      <c r="C27" s="761">
        <v>5814.1919324443434</v>
      </c>
      <c r="D27" s="761">
        <v>5803.1708737656118</v>
      </c>
      <c r="E27" s="761">
        <v>5790.5000705285265</v>
      </c>
      <c r="F27" s="761">
        <f>+[3]Indexador!M27*1.19</f>
        <v>5790.5000705285265</v>
      </c>
    </row>
    <row r="28" spans="1:6" ht="15.75" customHeight="1">
      <c r="A28" s="976" t="s">
        <v>31</v>
      </c>
      <c r="B28" s="977" t="s">
        <v>36</v>
      </c>
      <c r="C28" s="761">
        <v>19567.155095837879</v>
      </c>
      <c r="D28" s="761">
        <v>19608.793272050723</v>
      </c>
      <c r="E28" s="761">
        <v>19663.463398170348</v>
      </c>
      <c r="F28" s="761">
        <f>+[3]Indexador!M28*1.19</f>
        <v>19663.463398170348</v>
      </c>
    </row>
    <row r="29" spans="1:6" ht="15.75" customHeight="1">
      <c r="A29" s="978" t="s">
        <v>32</v>
      </c>
      <c r="B29" s="977" t="s">
        <v>36</v>
      </c>
      <c r="C29" s="761">
        <v>2885.4248852753863</v>
      </c>
      <c r="D29" s="761">
        <v>2866.2599841103693</v>
      </c>
      <c r="E29" s="761">
        <v>2844.113267044876</v>
      </c>
      <c r="F29" s="761">
        <f>+[3]Indexador!M29*1.19</f>
        <v>2844.113267044876</v>
      </c>
    </row>
    <row r="30" spans="1:6" ht="15.75" customHeight="1">
      <c r="A30" s="1128" t="s">
        <v>1848</v>
      </c>
      <c r="B30" s="1128"/>
      <c r="C30" s="761"/>
      <c r="D30" s="761"/>
      <c r="E30" s="761"/>
      <c r="F30" s="761"/>
    </row>
    <row r="31" spans="1:6" ht="15.75" customHeight="1">
      <c r="A31" s="1128" t="s">
        <v>34</v>
      </c>
      <c r="B31" s="1128"/>
      <c r="C31" s="761"/>
      <c r="D31" s="761"/>
      <c r="E31" s="761"/>
      <c r="F31" s="761"/>
    </row>
    <row r="32" spans="1:6" ht="15.75" customHeight="1">
      <c r="A32" s="976" t="s">
        <v>35</v>
      </c>
      <c r="B32" s="977" t="s">
        <v>36</v>
      </c>
      <c r="C32" s="761">
        <v>9498.9617185139487</v>
      </c>
      <c r="D32" s="761">
        <v>9505.1504745216353</v>
      </c>
      <c r="E32" s="761">
        <v>9515.3376403828734</v>
      </c>
      <c r="F32" s="761">
        <f>+[3]Indexador!M32*1.19</f>
        <v>9515.3376403828734</v>
      </c>
    </row>
    <row r="33" spans="1:6" ht="15.75" customHeight="1">
      <c r="A33" s="976" t="s">
        <v>37</v>
      </c>
      <c r="B33" s="977" t="s">
        <v>38</v>
      </c>
      <c r="C33" s="761">
        <v>6.5319238173411307</v>
      </c>
      <c r="D33" s="761">
        <v>6.5564004937619567</v>
      </c>
      <c r="E33" s="761">
        <v>6.5875179119539071</v>
      </c>
      <c r="F33" s="761">
        <f>+[3]Indexador!M33*1.19</f>
        <v>6.5875179119539071</v>
      </c>
    </row>
    <row r="34" spans="1:6" ht="15.75" customHeight="1">
      <c r="A34" s="976" t="s">
        <v>39</v>
      </c>
      <c r="B34" s="977" t="s">
        <v>271</v>
      </c>
      <c r="C34" s="761">
        <v>2411.0314800189167</v>
      </c>
      <c r="D34" s="761">
        <v>2416.9031251521887</v>
      </c>
      <c r="E34" s="761">
        <v>2423.4213684469601</v>
      </c>
      <c r="F34" s="761">
        <f>+[3]Indexador!M34*1.19</f>
        <v>2423.4213684469601</v>
      </c>
    </row>
    <row r="35" spans="1:6" ht="15.75" customHeight="1">
      <c r="A35" s="1128" t="s">
        <v>1849</v>
      </c>
      <c r="B35" s="1128"/>
      <c r="C35" s="868"/>
      <c r="D35" s="868"/>
      <c r="E35" s="868"/>
      <c r="F35" s="868"/>
    </row>
    <row r="36" spans="1:6" ht="15.75" customHeight="1">
      <c r="A36" s="1131" t="s">
        <v>41</v>
      </c>
      <c r="B36" s="1131"/>
      <c r="C36" s="868"/>
      <c r="D36" s="868"/>
      <c r="E36" s="868"/>
      <c r="F36" s="868"/>
    </row>
    <row r="37" spans="1:6" ht="15.75" customHeight="1">
      <c r="A37" s="980" t="s">
        <v>13</v>
      </c>
      <c r="B37" s="981" t="s">
        <v>14</v>
      </c>
      <c r="C37" s="972">
        <v>9.1269548825123448E-2</v>
      </c>
      <c r="D37" s="972">
        <v>9.0660445880611576E-2</v>
      </c>
      <c r="E37" s="972">
        <v>8.9618798981284012E-2</v>
      </c>
      <c r="F37" s="972">
        <f>+[3]Indexador!M37*1.19</f>
        <v>8.9618798981284012E-2</v>
      </c>
    </row>
    <row r="38" spans="1:6" ht="15.75" customHeight="1">
      <c r="A38" s="980" t="s">
        <v>15</v>
      </c>
      <c r="B38" s="981" t="s">
        <v>14</v>
      </c>
      <c r="C38" s="972">
        <v>6.8516800109511944E-2</v>
      </c>
      <c r="D38" s="972">
        <v>6.8059541525105002E-2</v>
      </c>
      <c r="E38" s="972">
        <v>6.7277568640340693E-2</v>
      </c>
      <c r="F38" s="972">
        <f>+[3]Indexador!M38*1.19</f>
        <v>6.7277568640340693E-2</v>
      </c>
    </row>
    <row r="39" spans="1:6" ht="15.75" customHeight="1">
      <c r="A39" s="980" t="s">
        <v>16</v>
      </c>
      <c r="B39" s="981" t="s">
        <v>14</v>
      </c>
      <c r="C39" s="972">
        <v>4.5634774412561724E-2</v>
      </c>
      <c r="D39" s="972">
        <v>4.5330222940305788E-2</v>
      </c>
      <c r="E39" s="972">
        <v>4.4809399490642006E-2</v>
      </c>
      <c r="F39" s="972">
        <f>+[3]Indexador!M39*1.19</f>
        <v>4.4809399490642006E-2</v>
      </c>
    </row>
    <row r="40" spans="1:6" ht="15.75" customHeight="1">
      <c r="A40" s="1128" t="s">
        <v>1850</v>
      </c>
      <c r="B40" s="1128"/>
      <c r="C40" s="972"/>
      <c r="D40" s="972"/>
      <c r="E40" s="972"/>
      <c r="F40" s="972"/>
    </row>
    <row r="41" spans="1:6" ht="15.75" customHeight="1">
      <c r="A41" s="976" t="s">
        <v>13</v>
      </c>
      <c r="B41" s="977" t="s">
        <v>14</v>
      </c>
      <c r="C41" s="972">
        <v>5.17311464824406E-2</v>
      </c>
      <c r="D41" s="972">
        <v>5.1278355585300341E-2</v>
      </c>
      <c r="E41" s="972">
        <v>5.0523673133850214E-2</v>
      </c>
      <c r="F41" s="972">
        <f>+[3]Indexador!M41*1.19</f>
        <v>5.0523673133850214E-2</v>
      </c>
    </row>
    <row r="42" spans="1:6" ht="15.75" customHeight="1">
      <c r="A42" s="976" t="s">
        <v>15</v>
      </c>
      <c r="B42" s="977" t="s">
        <v>14</v>
      </c>
      <c r="C42" s="972">
        <v>3.8830611200036461E-2</v>
      </c>
      <c r="D42" s="972">
        <v>3.8490735738592033E-2</v>
      </c>
      <c r="E42" s="972">
        <v>3.7924253399722975E-2</v>
      </c>
      <c r="F42" s="972">
        <f>+[3]Indexador!M42*1.19</f>
        <v>3.7924253399722975E-2</v>
      </c>
    </row>
    <row r="43" spans="1:6" ht="15.75" customHeight="1">
      <c r="A43" s="976" t="s">
        <v>16</v>
      </c>
      <c r="B43" s="977" t="s">
        <v>14</v>
      </c>
      <c r="C43" s="972">
        <v>2.5930075917632321E-2</v>
      </c>
      <c r="D43" s="972">
        <v>2.5703115891883718E-2</v>
      </c>
      <c r="E43" s="972">
        <v>2.5324833665595743E-2</v>
      </c>
      <c r="F43" s="972">
        <f>+[3]Indexador!M43*1.19</f>
        <v>2.5324833665595743E-2</v>
      </c>
    </row>
    <row r="44" spans="1:6" ht="15.75" customHeight="1">
      <c r="A44" s="1128" t="s">
        <v>1851</v>
      </c>
      <c r="B44" s="1128"/>
      <c r="C44" s="972"/>
      <c r="D44" s="972"/>
      <c r="E44" s="972"/>
      <c r="F44" s="972"/>
    </row>
    <row r="45" spans="1:6" ht="15.75" customHeight="1">
      <c r="A45" s="976" t="s">
        <v>13</v>
      </c>
      <c r="B45" s="977" t="s">
        <v>14</v>
      </c>
      <c r="C45" s="972">
        <v>5.1861541406314521E-2</v>
      </c>
      <c r="D45" s="972">
        <v>5.1408981343341369E-2</v>
      </c>
      <c r="E45" s="972">
        <v>5.0654486890183439E-2</v>
      </c>
      <c r="F45" s="972">
        <f>+[3]Indexador!M45*1.19</f>
        <v>5.0654486890183439E-2</v>
      </c>
    </row>
    <row r="46" spans="1:6" ht="15.75" customHeight="1">
      <c r="A46" s="976" t="s">
        <v>15</v>
      </c>
      <c r="B46" s="977" t="s">
        <v>14</v>
      </c>
      <c r="C46" s="972">
        <v>3.8960660459470109E-2</v>
      </c>
      <c r="D46" s="972">
        <v>3.8620677526589792E-2</v>
      </c>
      <c r="E46" s="972">
        <v>3.8053868260784572E-2</v>
      </c>
      <c r="F46" s="972">
        <f>+[3]Indexador!M46*1.19</f>
        <v>3.8053868260784572E-2</v>
      </c>
    </row>
    <row r="47" spans="1:6" ht="15.75" customHeight="1">
      <c r="A47" s="976" t="s">
        <v>16</v>
      </c>
      <c r="B47" s="977" t="s">
        <v>14</v>
      </c>
      <c r="C47" s="972">
        <v>2.593077070315726E-2</v>
      </c>
      <c r="D47" s="972">
        <v>2.5704490671670684E-2</v>
      </c>
      <c r="E47" s="972">
        <v>2.532724344509172E-2</v>
      </c>
      <c r="F47" s="972">
        <f>+[3]Indexador!M47*1.19</f>
        <v>2.532724344509172E-2</v>
      </c>
    </row>
    <row r="48" spans="1:6" ht="15.75" customHeight="1">
      <c r="A48" s="1130" t="s">
        <v>1852</v>
      </c>
      <c r="B48" s="1130"/>
      <c r="C48" s="868"/>
      <c r="D48" s="868"/>
      <c r="E48" s="868"/>
      <c r="F48" s="868"/>
    </row>
    <row r="49" spans="1:6" ht="15.75" customHeight="1">
      <c r="A49" s="976" t="s">
        <v>1853</v>
      </c>
      <c r="B49" s="982"/>
      <c r="C49" s="868"/>
      <c r="D49" s="868"/>
      <c r="E49" s="868"/>
      <c r="F49" s="868"/>
    </row>
    <row r="50" spans="1:6" ht="15.75" customHeight="1">
      <c r="A50" s="983" t="s">
        <v>1678</v>
      </c>
      <c r="B50" s="984" t="s">
        <v>185</v>
      </c>
      <c r="C50" s="761">
        <v>51569.025243316646</v>
      </c>
      <c r="D50" s="761">
        <v>51291.909872134136</v>
      </c>
      <c r="E50" s="761">
        <v>50806.208292172181</v>
      </c>
      <c r="F50" s="761">
        <f>+[3]Indexador!M50*1.19</f>
        <v>50806.208292172181</v>
      </c>
    </row>
    <row r="51" spans="1:6" ht="15.75" customHeight="1">
      <c r="A51" s="983" t="s">
        <v>48</v>
      </c>
      <c r="B51" s="977" t="s">
        <v>187</v>
      </c>
      <c r="C51" s="761">
        <v>87022.178269086871</v>
      </c>
      <c r="D51" s="761">
        <v>86552.238828200265</v>
      </c>
      <c r="E51" s="761">
        <v>85729.072525594253</v>
      </c>
      <c r="F51" s="761">
        <f>+[3]Indexador!M51*1.19</f>
        <v>85729.072525594253</v>
      </c>
    </row>
    <row r="52" spans="1:6" ht="15.75" customHeight="1">
      <c r="A52" s="983" t="s">
        <v>1854</v>
      </c>
      <c r="B52" s="977" t="s">
        <v>189</v>
      </c>
      <c r="C52" s="761">
        <v>218045.70365073957</v>
      </c>
      <c r="D52" s="761">
        <v>216865.31332325784</v>
      </c>
      <c r="E52" s="761">
        <v>214798.31279764598</v>
      </c>
      <c r="F52" s="761">
        <f>+[3]Indexador!M52*1.19</f>
        <v>214798.31279764598</v>
      </c>
    </row>
    <row r="53" spans="1:6" ht="15.75" customHeight="1">
      <c r="A53" s="983" t="s">
        <v>1855</v>
      </c>
      <c r="B53" s="977" t="s">
        <v>189</v>
      </c>
      <c r="C53" s="761">
        <v>633378.55832001765</v>
      </c>
      <c r="D53" s="761">
        <v>629949.76375375176</v>
      </c>
      <c r="E53" s="761">
        <v>623945.54633034498</v>
      </c>
      <c r="F53" s="761">
        <f>+[3]Indexador!M53*1.19</f>
        <v>623945.54633034498</v>
      </c>
    </row>
    <row r="54" spans="1:6" ht="15.75" customHeight="1">
      <c r="A54" s="976" t="s">
        <v>52</v>
      </c>
      <c r="B54" s="977"/>
      <c r="C54" s="761"/>
      <c r="D54" s="761"/>
      <c r="E54" s="761"/>
      <c r="F54" s="761"/>
    </row>
    <row r="55" spans="1:6" ht="15.75" customHeight="1">
      <c r="A55" s="983" t="s">
        <v>1678</v>
      </c>
      <c r="B55" s="984" t="s">
        <v>185</v>
      </c>
      <c r="C55" s="761">
        <v>15948.049627813265</v>
      </c>
      <c r="D55" s="761">
        <v>15863.83185309177</v>
      </c>
      <c r="E55" s="761">
        <v>15715.903145440105</v>
      </c>
      <c r="F55" s="761">
        <f>+[3]Indexador!M55*1.19</f>
        <v>15715.903145440105</v>
      </c>
    </row>
    <row r="56" spans="1:6" ht="15.75" customHeight="1">
      <c r="A56" s="983" t="s">
        <v>48</v>
      </c>
      <c r="B56" s="977" t="s">
        <v>187</v>
      </c>
      <c r="C56" s="761">
        <v>51402.038841981543</v>
      </c>
      <c r="D56" s="761">
        <v>51125.820802062713</v>
      </c>
      <c r="E56" s="761">
        <v>50641.691979363044</v>
      </c>
      <c r="F56" s="761">
        <f>+[3]Indexador!M56*1.19</f>
        <v>50641.691979363044</v>
      </c>
    </row>
    <row r="57" spans="1:6" ht="15.75" customHeight="1">
      <c r="A57" s="983" t="s">
        <v>50</v>
      </c>
      <c r="B57" s="977" t="s">
        <v>189</v>
      </c>
      <c r="C57" s="761">
        <v>182424.66418665386</v>
      </c>
      <c r="D57" s="761">
        <v>181437.10834173363</v>
      </c>
      <c r="E57" s="761">
        <v>179707.78338625384</v>
      </c>
      <c r="F57" s="761">
        <f>+[3]Indexador!M57*1.19</f>
        <v>179707.78338625384</v>
      </c>
    </row>
    <row r="58" spans="1:6" ht="15.75" customHeight="1">
      <c r="A58" s="983" t="s">
        <v>50</v>
      </c>
      <c r="B58" s="977" t="s">
        <v>189</v>
      </c>
      <c r="C58" s="761">
        <v>597757.51885593194</v>
      </c>
      <c r="D58" s="761">
        <v>594521.55877222749</v>
      </c>
      <c r="E58" s="761">
        <v>588855.01691895281</v>
      </c>
      <c r="F58" s="761">
        <f>+[3]Indexador!M58*1.19</f>
        <v>588855.01691895281</v>
      </c>
    </row>
    <row r="59" spans="1:6" ht="15.75" customHeight="1">
      <c r="A59" s="976" t="s">
        <v>53</v>
      </c>
      <c r="B59" s="984" t="s">
        <v>1772</v>
      </c>
      <c r="C59" s="761">
        <v>70427.346834127966</v>
      </c>
      <c r="D59" s="761">
        <v>70704.463994239777</v>
      </c>
      <c r="E59" s="761">
        <v>71060.757485812093</v>
      </c>
      <c r="F59" s="761">
        <f>+[3]Indexador!M59*1.19</f>
        <v>71060.757485812093</v>
      </c>
    </row>
    <row r="60" spans="1:6" ht="15.75" customHeight="1">
      <c r="A60" s="1130" t="s">
        <v>1856</v>
      </c>
      <c r="B60" s="1130"/>
      <c r="C60" s="761"/>
      <c r="D60" s="761"/>
      <c r="E60" s="761"/>
      <c r="F60" s="761"/>
    </row>
    <row r="61" spans="1:6" ht="15.75" customHeight="1">
      <c r="A61" s="985" t="s">
        <v>55</v>
      </c>
      <c r="B61" s="977" t="s">
        <v>1857</v>
      </c>
      <c r="C61" s="761">
        <v>626951.50646830036</v>
      </c>
      <c r="D61" s="761">
        <v>626277.20671230846</v>
      </c>
      <c r="E61" s="761">
        <v>626317.52373070794</v>
      </c>
      <c r="F61" s="761">
        <f>+[3]Indexador!M61*1.19</f>
        <v>626317.52373070794</v>
      </c>
    </row>
    <row r="62" spans="1:6" ht="15.75" customHeight="1">
      <c r="A62" s="985" t="s">
        <v>405</v>
      </c>
      <c r="B62" s="977" t="s">
        <v>1858</v>
      </c>
      <c r="C62" s="761">
        <v>211790.695939784</v>
      </c>
      <c r="D62" s="761">
        <v>210391.24744907682</v>
      </c>
      <c r="E62" s="761">
        <v>209249.06685726353</v>
      </c>
      <c r="F62" s="761">
        <f>+[3]Indexador!M62*1.19</f>
        <v>209249.06685726353</v>
      </c>
    </row>
    <row r="63" spans="1:6" ht="15.75" customHeight="1">
      <c r="A63" s="985" t="s">
        <v>59</v>
      </c>
      <c r="B63" s="977" t="s">
        <v>1859</v>
      </c>
      <c r="C63" s="761">
        <v>19579.401692544248</v>
      </c>
      <c r="D63" s="761">
        <v>19378.47249688259</v>
      </c>
      <c r="E63" s="761">
        <v>19202.945756836674</v>
      </c>
      <c r="F63" s="761">
        <f>+[3]Indexador!M63*1.19</f>
        <v>19202.945756836674</v>
      </c>
    </row>
    <row r="64" spans="1:6" ht="15.75" customHeight="1">
      <c r="A64" s="985" t="s">
        <v>60</v>
      </c>
      <c r="B64" s="977" t="s">
        <v>294</v>
      </c>
      <c r="C64" s="761">
        <v>260421.6083983533</v>
      </c>
      <c r="D64" s="761">
        <v>257942.59748694356</v>
      </c>
      <c r="E64" s="761">
        <v>255796.52442258259</v>
      </c>
      <c r="F64" s="761">
        <f>+[3]Indexador!M64*1.19</f>
        <v>255796.52442258259</v>
      </c>
    </row>
    <row r="65" spans="1:6" ht="15.75" customHeight="1">
      <c r="A65" s="985" t="s">
        <v>62</v>
      </c>
      <c r="B65" s="977" t="s">
        <v>296</v>
      </c>
      <c r="C65" s="761">
        <v>298785.33525284869</v>
      </c>
      <c r="D65" s="761">
        <v>295408.57909701328</v>
      </c>
      <c r="E65" s="761">
        <v>292427.93622011284</v>
      </c>
      <c r="F65" s="761">
        <f>+[3]Indexador!M65*1.19</f>
        <v>292427.93622011284</v>
      </c>
    </row>
    <row r="66" spans="1:6" ht="15.75" customHeight="1">
      <c r="A66" s="985" t="s">
        <v>64</v>
      </c>
      <c r="B66" s="977" t="s">
        <v>1860</v>
      </c>
      <c r="C66" s="761">
        <v>1692.0856057550229</v>
      </c>
      <c r="D66" s="761">
        <v>1698.7436154460204</v>
      </c>
      <c r="E66" s="761">
        <v>1707.3039136201608</v>
      </c>
      <c r="F66" s="761">
        <f>+[3]Indexador!M66*1.19</f>
        <v>1707.3039136201608</v>
      </c>
    </row>
    <row r="67" spans="1:6" ht="15.75" customHeight="1">
      <c r="A67" s="1128" t="s">
        <v>1861</v>
      </c>
      <c r="B67" s="1128"/>
      <c r="C67" s="761"/>
      <c r="D67" s="761"/>
      <c r="E67" s="761"/>
      <c r="F67" s="761"/>
    </row>
    <row r="68" spans="1:6" ht="15.75" customHeight="1">
      <c r="A68" s="976" t="s">
        <v>67</v>
      </c>
      <c r="B68" s="977" t="s">
        <v>1778</v>
      </c>
      <c r="C68" s="761">
        <v>403640.16144635086</v>
      </c>
      <c r="D68" s="761">
        <v>405228.40266620717</v>
      </c>
      <c r="E68" s="761">
        <v>407270.42709173675</v>
      </c>
      <c r="F68" s="761">
        <f>+[3]Indexador!M68*1.19</f>
        <v>407270.42709173675</v>
      </c>
    </row>
    <row r="69" spans="1:6" ht="15.75" customHeight="1">
      <c r="A69" s="976" t="s">
        <v>69</v>
      </c>
      <c r="B69" s="977" t="s">
        <v>1862</v>
      </c>
      <c r="C69" s="761">
        <v>16249.248334493794</v>
      </c>
      <c r="D69" s="761">
        <v>16313.185792808272</v>
      </c>
      <c r="E69" s="761">
        <v>16395.391096355455</v>
      </c>
      <c r="F69" s="761">
        <f>+[3]Indexador!M69*1.19</f>
        <v>16395.391096355455</v>
      </c>
    </row>
    <row r="70" spans="1:6" ht="15.75" customHeight="1">
      <c r="A70" s="976" t="s">
        <v>71</v>
      </c>
      <c r="B70" s="977" t="s">
        <v>58</v>
      </c>
      <c r="C70" s="761">
        <v>20215.604101922854</v>
      </c>
      <c r="D70" s="761">
        <v>19959.487890471344</v>
      </c>
      <c r="E70" s="761">
        <v>19730.992054764603</v>
      </c>
      <c r="F70" s="761">
        <f>+[3]Indexador!M70*1.19</f>
        <v>19730.992054764603</v>
      </c>
    </row>
    <row r="71" spans="1:6" ht="15.75" customHeight="1">
      <c r="A71" s="976" t="s">
        <v>72</v>
      </c>
      <c r="B71" s="977" t="s">
        <v>1863</v>
      </c>
      <c r="C71" s="761">
        <v>21143.88360797512</v>
      </c>
      <c r="D71" s="761">
        <v>21227.080451851354</v>
      </c>
      <c r="E71" s="761">
        <v>21334.047822549375</v>
      </c>
      <c r="F71" s="761">
        <f>+[3]Indexador!M71*1.19</f>
        <v>21334.047822549375</v>
      </c>
    </row>
    <row r="72" spans="1:6" ht="15.75" customHeight="1">
      <c r="A72" s="976" t="s">
        <v>74</v>
      </c>
      <c r="B72" s="977" t="s">
        <v>75</v>
      </c>
      <c r="C72" s="761">
        <v>403640.16144635086</v>
      </c>
      <c r="D72" s="761">
        <v>405228.40266620717</v>
      </c>
      <c r="E72" s="761">
        <v>407270.42709173675</v>
      </c>
      <c r="F72" s="761">
        <f>+[3]Indexador!M72*1.19</f>
        <v>407270.42709173675</v>
      </c>
    </row>
    <row r="73" spans="1:6" ht="15.75" customHeight="1">
      <c r="A73" s="976" t="s">
        <v>76</v>
      </c>
      <c r="B73" s="977" t="s">
        <v>1864</v>
      </c>
      <c r="C73" s="761">
        <v>465.5260692033973</v>
      </c>
      <c r="D73" s="761">
        <v>467.35781877305647</v>
      </c>
      <c r="E73" s="761">
        <v>469.71292536261836</v>
      </c>
      <c r="F73" s="761">
        <f>+[3]Indexador!M73*1.19</f>
        <v>469.71292536261836</v>
      </c>
    </row>
    <row r="74" spans="1:6" ht="15.75" customHeight="1">
      <c r="A74" s="976" t="s">
        <v>78</v>
      </c>
      <c r="B74" s="977" t="s">
        <v>1865</v>
      </c>
      <c r="C74" s="761">
        <v>92.902355599599105</v>
      </c>
      <c r="D74" s="761">
        <v>93.060270865115996</v>
      </c>
      <c r="E74" s="761">
        <v>93.204395701546233</v>
      </c>
      <c r="F74" s="761">
        <f>+[3]Indexador!M74*1.19</f>
        <v>93.204395701546233</v>
      </c>
    </row>
    <row r="75" spans="1:6" ht="15.75" customHeight="1">
      <c r="A75" s="1130" t="s">
        <v>1866</v>
      </c>
      <c r="B75" s="1130"/>
      <c r="C75" s="761"/>
      <c r="D75" s="761"/>
      <c r="E75" s="761"/>
      <c r="F75" s="761"/>
    </row>
    <row r="76" spans="1:6" ht="15.75" customHeight="1">
      <c r="A76" s="976" t="s">
        <v>81</v>
      </c>
      <c r="B76" s="977" t="s">
        <v>1867</v>
      </c>
      <c r="C76" s="761">
        <v>74634.69482681615</v>
      </c>
      <c r="D76" s="761">
        <v>74928.367038051496</v>
      </c>
      <c r="E76" s="761">
        <v>75305.945595354118</v>
      </c>
      <c r="F76" s="761">
        <f>+[3]Indexador!M76*1.19</f>
        <v>75305.945595354118</v>
      </c>
    </row>
    <row r="77" spans="1:6" ht="15.75" customHeight="1">
      <c r="A77" s="1130" t="s">
        <v>1868</v>
      </c>
      <c r="B77" s="1130"/>
      <c r="C77" s="761"/>
      <c r="D77" s="761"/>
      <c r="E77" s="761"/>
      <c r="F77" s="761"/>
    </row>
    <row r="78" spans="1:6" ht="15.75" customHeight="1">
      <c r="A78" s="976" t="s">
        <v>83</v>
      </c>
      <c r="B78" s="977" t="s">
        <v>1869</v>
      </c>
      <c r="C78" s="761">
        <v>73976.153401873642</v>
      </c>
      <c r="D78" s="761">
        <v>74267.234387715755</v>
      </c>
      <c r="E78" s="761">
        <v>74641.481369512738</v>
      </c>
      <c r="F78" s="761">
        <f>+[3]Indexador!M78*1.19</f>
        <v>74641.481369512738</v>
      </c>
    </row>
    <row r="79" spans="1:6" ht="15.75" customHeight="1">
      <c r="A79" s="976" t="s">
        <v>85</v>
      </c>
      <c r="B79" s="977" t="s">
        <v>271</v>
      </c>
      <c r="C79" s="868">
        <v>0</v>
      </c>
      <c r="D79" s="868">
        <v>0</v>
      </c>
      <c r="E79" s="868">
        <v>0</v>
      </c>
      <c r="F79" s="868">
        <f>+[3]Indexador!M79*1.19</f>
        <v>0</v>
      </c>
    </row>
    <row r="80" spans="1:6" ht="15.75" customHeight="1">
      <c r="A80" s="1130" t="s">
        <v>1870</v>
      </c>
      <c r="B80" s="1130"/>
      <c r="C80" s="868"/>
      <c r="D80" s="868"/>
      <c r="E80" s="868"/>
      <c r="F80" s="868"/>
    </row>
    <row r="81" spans="1:6" ht="15.75" customHeight="1">
      <c r="A81" s="976" t="s">
        <v>88</v>
      </c>
      <c r="B81" s="977" t="s">
        <v>311</v>
      </c>
      <c r="C81" s="972">
        <v>4.7299999172457016E-2</v>
      </c>
      <c r="D81" s="972">
        <v>4.7486114964591465E-2</v>
      </c>
      <c r="E81" s="972">
        <v>4.772540669733577E-2</v>
      </c>
      <c r="F81" s="972">
        <f>+[3]Indexador!M81*1.19</f>
        <v>4.772540669733577E-2</v>
      </c>
    </row>
    <row r="82" spans="1:6" ht="15.75" customHeight="1">
      <c r="A82" s="976" t="s">
        <v>90</v>
      </c>
      <c r="B82" s="977" t="s">
        <v>311</v>
      </c>
      <c r="C82" s="972">
        <v>8.5453589665157134E-2</v>
      </c>
      <c r="D82" s="972">
        <v>8.578983200785309E-2</v>
      </c>
      <c r="E82" s="972">
        <v>8.62221435913193E-2</v>
      </c>
      <c r="F82" s="972">
        <f>+[3]Indexador!M82*1.19</f>
        <v>8.62221435913193E-2</v>
      </c>
    </row>
    <row r="83" spans="1:6" ht="15.75" customHeight="1">
      <c r="A83" s="976" t="s">
        <v>92</v>
      </c>
      <c r="B83" s="977" t="s">
        <v>312</v>
      </c>
      <c r="C83" s="972">
        <v>2.6829029917349718</v>
      </c>
      <c r="D83" s="972">
        <v>2.6934596645523659</v>
      </c>
      <c r="E83" s="972">
        <v>2.707032529603302</v>
      </c>
      <c r="F83" s="972">
        <f>+[3]Indexador!M83*1.19</f>
        <v>2.707032529603302</v>
      </c>
    </row>
    <row r="84" spans="1:6" ht="15.75" customHeight="1">
      <c r="A84" s="976" t="s">
        <v>93</v>
      </c>
      <c r="B84" s="977" t="s">
        <v>313</v>
      </c>
      <c r="C84" s="972">
        <v>2.0994927809476218</v>
      </c>
      <c r="D84" s="972">
        <v>2.1077538542846841</v>
      </c>
      <c r="E84" s="972">
        <v>2.1183752342894779</v>
      </c>
      <c r="F84" s="972">
        <f>+[3]Indexador!M84*1.19</f>
        <v>2.1183752342894779</v>
      </c>
    </row>
    <row r="85" spans="1:6" ht="15.75" customHeight="1">
      <c r="A85" s="976" t="s">
        <v>95</v>
      </c>
      <c r="B85" s="977" t="s">
        <v>311</v>
      </c>
      <c r="C85" s="972">
        <v>0.15339833985763682</v>
      </c>
      <c r="D85" s="972">
        <v>0.15400193085201763</v>
      </c>
      <c r="E85" s="972">
        <v>0.15477797641622151</v>
      </c>
      <c r="F85" s="972">
        <f>+[3]Indexador!M85*1.19</f>
        <v>0.15477797641622151</v>
      </c>
    </row>
    <row r="86" spans="1:6" ht="15.75" customHeight="1">
      <c r="A86" s="976" t="s">
        <v>97</v>
      </c>
      <c r="B86" s="977" t="s">
        <v>224</v>
      </c>
      <c r="C86" s="972">
        <v>5.0247756026961516</v>
      </c>
      <c r="D86" s="972">
        <v>5.0445470637522902</v>
      </c>
      <c r="E86" s="972">
        <v>5.0699675136816138</v>
      </c>
      <c r="F86" s="972">
        <f>+[3]Indexador!M86*1.19</f>
        <v>5.0699675136816138</v>
      </c>
    </row>
    <row r="87" spans="1:6" ht="15.75" customHeight="1">
      <c r="A87" s="1130" t="s">
        <v>1871</v>
      </c>
      <c r="B87" s="1130"/>
      <c r="C87" s="868"/>
      <c r="D87" s="868"/>
      <c r="E87" s="868"/>
      <c r="F87" s="868"/>
    </row>
    <row r="88" spans="1:6" ht="15.75" customHeight="1">
      <c r="A88" s="1128" t="s">
        <v>99</v>
      </c>
      <c r="B88" s="1128" t="s">
        <v>439</v>
      </c>
      <c r="C88" s="868"/>
      <c r="D88" s="868"/>
      <c r="E88" s="868"/>
      <c r="F88" s="868"/>
    </row>
    <row r="89" spans="1:6" ht="15.75" customHeight="1">
      <c r="A89" s="1127" t="s">
        <v>232</v>
      </c>
      <c r="B89" s="1127" t="s">
        <v>439</v>
      </c>
      <c r="C89" s="761">
        <v>97538.60879073877</v>
      </c>
      <c r="D89" s="761">
        <v>97922.403204193033</v>
      </c>
      <c r="E89" s="761">
        <v>98415.853164348548</v>
      </c>
      <c r="F89" s="761">
        <f>+[3]Indexador!M89*1.19</f>
        <v>98415.853164348548</v>
      </c>
    </row>
    <row r="90" spans="1:6" ht="15.75" customHeight="1">
      <c r="A90" s="1128" t="s">
        <v>1872</v>
      </c>
      <c r="B90" s="1127"/>
      <c r="C90" s="761"/>
      <c r="D90" s="761"/>
      <c r="E90" s="761"/>
      <c r="F90" s="761"/>
    </row>
    <row r="91" spans="1:6" ht="15.75" customHeight="1">
      <c r="A91" s="976" t="s">
        <v>102</v>
      </c>
      <c r="B91" s="977" t="s">
        <v>441</v>
      </c>
      <c r="C91" s="761">
        <v>51853.967502831612</v>
      </c>
      <c r="D91" s="761">
        <v>52053.13922903379</v>
      </c>
      <c r="E91" s="761">
        <v>52307.816641924241</v>
      </c>
      <c r="F91" s="761">
        <f>+[3]Indexador!M91*1.19</f>
        <v>52307.816641924241</v>
      </c>
    </row>
    <row r="92" spans="1:6" ht="15.75" customHeight="1">
      <c r="A92" s="976" t="s">
        <v>103</v>
      </c>
      <c r="B92" s="977" t="s">
        <v>316</v>
      </c>
      <c r="C92" s="761">
        <v>1200711.7856226326</v>
      </c>
      <c r="D92" s="761">
        <v>1205436.340147286</v>
      </c>
      <c r="E92" s="761">
        <v>1211510.7673932686</v>
      </c>
      <c r="F92" s="761">
        <f>+[3]Indexador!M92*1.19</f>
        <v>1211510.7673932686</v>
      </c>
    </row>
    <row r="93" spans="1:6" ht="15.75" customHeight="1">
      <c r="A93" s="1128" t="s">
        <v>104</v>
      </c>
      <c r="B93" s="1128"/>
      <c r="C93" s="761"/>
      <c r="D93" s="761"/>
      <c r="E93" s="761"/>
      <c r="F93" s="761"/>
    </row>
    <row r="94" spans="1:6" ht="15.75" customHeight="1">
      <c r="A94" s="976" t="s">
        <v>105</v>
      </c>
      <c r="B94" s="977" t="s">
        <v>1873</v>
      </c>
      <c r="C94" s="761">
        <v>6433.8451913032686</v>
      </c>
      <c r="D94" s="761">
        <v>6459.1610520897329</v>
      </c>
      <c r="E94" s="761">
        <v>6491.7100159580468</v>
      </c>
      <c r="F94" s="761">
        <f>+[3]Indexador!M94*1.19</f>
        <v>6491.7100159580468</v>
      </c>
    </row>
    <row r="95" spans="1:6" ht="15.75" customHeight="1">
      <c r="A95" s="976" t="s">
        <v>107</v>
      </c>
      <c r="B95" s="977" t="s">
        <v>1874</v>
      </c>
      <c r="C95" s="761">
        <v>2655427.4769566483</v>
      </c>
      <c r="D95" s="761">
        <v>2630534.6224212176</v>
      </c>
      <c r="E95" s="761">
        <v>2589283.6063339328</v>
      </c>
      <c r="F95" s="761">
        <f>+[3]Indexador!M95*1.19</f>
        <v>2589283.6063339328</v>
      </c>
    </row>
    <row r="96" spans="1:6" ht="15.75" customHeight="1">
      <c r="A96" s="976" t="s">
        <v>108</v>
      </c>
      <c r="B96" s="977" t="s">
        <v>1875</v>
      </c>
      <c r="C96" s="761">
        <v>3216.9225956516343</v>
      </c>
      <c r="D96" s="761">
        <v>3229.5805260448665</v>
      </c>
      <c r="E96" s="761">
        <v>3245.8550079790234</v>
      </c>
      <c r="F96" s="761">
        <f>+[3]Indexador!M96*1.19</f>
        <v>3245.8550079790234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:F6" name="Rango1_5"/>
    <protectedRange algorithmName="SHA-512" hashValue="nKYmBnO80UfgGrp/Rvu0NM/gTGWcFrqFj9nLB4gznh9C+Dpxei8vIwSrYDaiDAjkYQJM2Jcq/mevwEdmLeLCnA==" saltValue="8cJFSEb5AZeCCe19A1Logw==" spinCount="100000" sqref="E9:E16 E80:E96 E18:E78" name="Rango1_1"/>
    <protectedRange algorithmName="SHA-512" hashValue="nKYmBnO80UfgGrp/Rvu0NM/gTGWcFrqFj9nLB4gznh9C+Dpxei8vIwSrYDaiDAjkYQJM2Jcq/mevwEdmLeLCnA==" saltValue="8cJFSEb5AZeCCe19A1Logw==" spinCount="100000" sqref="F9:F96" name="Rango1_2"/>
  </protectedRanges>
  <mergeCells count="22">
    <mergeCell ref="A31:B31"/>
    <mergeCell ref="A8:B8"/>
    <mergeCell ref="A12:B12"/>
    <mergeCell ref="A18:B18"/>
    <mergeCell ref="A20:A22"/>
    <mergeCell ref="A30:B30"/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"/>
  <sheetViews>
    <sheetView topLeftCell="Z2" workbookViewId="0">
      <selection activeCell="AO86" sqref="AO86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58203125" customWidth="1"/>
    <col min="37" max="37" width="8.58203125" bestFit="1" customWidth="1"/>
    <col min="38" max="38" width="9" customWidth="1"/>
    <col min="39" max="39" width="8.58203125" bestFit="1" customWidth="1"/>
    <col min="40" max="40" width="9.33203125" customWidth="1"/>
  </cols>
  <sheetData>
    <row r="1" spans="1:40" ht="15.75" customHeight="1">
      <c r="A1" s="33" t="s">
        <v>110</v>
      </c>
      <c r="B1" s="34"/>
    </row>
    <row r="2" spans="1:40" ht="15.75" customHeight="1">
      <c r="A2" s="33" t="s">
        <v>111</v>
      </c>
      <c r="B2" s="34"/>
    </row>
    <row r="3" spans="1:40" ht="15.75" customHeight="1">
      <c r="A3" s="33" t="s">
        <v>112</v>
      </c>
      <c r="B3" s="34"/>
    </row>
    <row r="4" spans="1:40" ht="15.75" customHeight="1"/>
    <row r="5" spans="1:40" ht="15.75" customHeight="1">
      <c r="A5" s="97" t="s">
        <v>242</v>
      </c>
      <c r="B5" s="1140" t="s">
        <v>243</v>
      </c>
      <c r="C5" s="1133" t="s">
        <v>244</v>
      </c>
      <c r="D5" s="1133" t="s">
        <v>245</v>
      </c>
      <c r="E5" s="1133" t="s">
        <v>246</v>
      </c>
      <c r="F5" s="1133" t="s">
        <v>247</v>
      </c>
      <c r="G5" s="1133" t="s">
        <v>248</v>
      </c>
      <c r="H5" s="1133" t="s">
        <v>249</v>
      </c>
      <c r="I5" s="1133" t="s">
        <v>250</v>
      </c>
      <c r="J5" s="1133" t="s">
        <v>251</v>
      </c>
      <c r="K5" s="1133" t="s">
        <v>252</v>
      </c>
      <c r="L5" s="1133" t="s">
        <v>253</v>
      </c>
      <c r="M5" s="1133" t="s">
        <v>254</v>
      </c>
      <c r="N5" s="1133" t="s">
        <v>255</v>
      </c>
      <c r="O5" s="1133" t="s">
        <v>256</v>
      </c>
      <c r="P5" s="1133" t="s">
        <v>257</v>
      </c>
      <c r="Q5" s="1133" t="s">
        <v>258</v>
      </c>
      <c r="R5" s="1133" t="s">
        <v>259</v>
      </c>
      <c r="S5" s="1133" t="s">
        <v>260</v>
      </c>
      <c r="T5" s="1133" t="s">
        <v>261</v>
      </c>
      <c r="U5" s="1133" t="s">
        <v>262</v>
      </c>
      <c r="V5" s="1133" t="s">
        <v>263</v>
      </c>
      <c r="W5" s="1133" t="s">
        <v>264</v>
      </c>
      <c r="X5" s="1133" t="s">
        <v>3</v>
      </c>
      <c r="Y5" s="1133" t="s">
        <v>4</v>
      </c>
      <c r="Z5" s="1133" t="s">
        <v>5</v>
      </c>
      <c r="AA5" s="1133" t="s">
        <v>6</v>
      </c>
      <c r="AB5" s="1133" t="s">
        <v>7</v>
      </c>
      <c r="AC5" s="1133" t="s">
        <v>8</v>
      </c>
      <c r="AD5" s="1133" t="s">
        <v>9</v>
      </c>
      <c r="AE5" s="1133" t="s">
        <v>10</v>
      </c>
      <c r="AF5" s="1133" t="s">
        <v>11</v>
      </c>
      <c r="AG5" s="1142" t="s">
        <v>1795</v>
      </c>
      <c r="AH5" s="1141" t="s">
        <v>1804</v>
      </c>
      <c r="AI5" s="1141" t="s">
        <v>1813</v>
      </c>
      <c r="AJ5" s="1141" t="s">
        <v>1823</v>
      </c>
      <c r="AK5" s="1141" t="s">
        <v>1840</v>
      </c>
      <c r="AL5" s="1141" t="s">
        <v>1886</v>
      </c>
      <c r="AM5" s="1141" t="s">
        <v>1897</v>
      </c>
      <c r="AN5" s="1141" t="s">
        <v>2030</v>
      </c>
    </row>
    <row r="6" spans="1:40" ht="15.75" customHeight="1">
      <c r="A6" s="97" t="s">
        <v>265</v>
      </c>
      <c r="B6" s="1134"/>
      <c r="C6" s="1134"/>
      <c r="D6" s="1134"/>
      <c r="E6" s="1134"/>
      <c r="F6" s="1134"/>
      <c r="G6" s="1134"/>
      <c r="H6" s="1134"/>
      <c r="I6" s="1134"/>
      <c r="J6" s="1134"/>
      <c r="K6" s="1134"/>
      <c r="L6" s="1134"/>
      <c r="M6" s="1134"/>
      <c r="N6" s="1134"/>
      <c r="O6" s="1134"/>
      <c r="P6" s="1134"/>
      <c r="Q6" s="1134"/>
      <c r="R6" s="1134"/>
      <c r="S6" s="1134"/>
      <c r="T6" s="1134"/>
      <c r="U6" s="1134"/>
      <c r="V6" s="1134"/>
      <c r="W6" s="1134"/>
      <c r="X6" s="1134"/>
      <c r="Y6" s="1134"/>
      <c r="Z6" s="1134"/>
      <c r="AA6" s="1134"/>
      <c r="AB6" s="1134"/>
      <c r="AC6" s="1134"/>
      <c r="AD6" s="1134"/>
      <c r="AE6" s="1134"/>
      <c r="AF6" s="1134"/>
      <c r="AG6" s="1114"/>
      <c r="AH6" s="1100"/>
      <c r="AI6" s="1100"/>
      <c r="AJ6" s="1100"/>
      <c r="AK6" s="1100"/>
      <c r="AL6" s="1100"/>
      <c r="AM6" s="1100"/>
      <c r="AN6" s="1100"/>
    </row>
    <row r="7" spans="1:40" ht="15.75" customHeight="1">
      <c r="A7" s="88" t="s">
        <v>12</v>
      </c>
      <c r="B7" s="1122"/>
      <c r="C7" s="1122"/>
      <c r="D7" s="1122"/>
      <c r="E7" s="1122"/>
      <c r="F7" s="1122"/>
      <c r="G7" s="1122"/>
      <c r="H7" s="1122"/>
      <c r="I7" s="1122"/>
      <c r="J7" s="1122"/>
      <c r="K7" s="1122"/>
      <c r="L7" s="1122"/>
      <c r="M7" s="1122"/>
      <c r="N7" s="1122"/>
      <c r="O7" s="1122"/>
      <c r="P7" s="1122"/>
      <c r="Q7" s="1122"/>
      <c r="R7" s="1122"/>
      <c r="S7" s="1122"/>
      <c r="T7" s="1122"/>
      <c r="U7" s="1122"/>
      <c r="V7" s="1122"/>
      <c r="W7" s="1122"/>
      <c r="X7" s="1122"/>
      <c r="Y7" s="1122"/>
      <c r="Z7" s="1122"/>
      <c r="AA7" s="1122"/>
      <c r="AB7" s="1122"/>
      <c r="AC7" s="1122"/>
      <c r="AD7" s="1122"/>
      <c r="AE7" s="1122"/>
      <c r="AF7" s="1143"/>
      <c r="AG7" s="1114"/>
      <c r="AH7" s="1100"/>
      <c r="AI7" s="1100"/>
      <c r="AJ7" s="1100"/>
      <c r="AK7" s="1100"/>
      <c r="AL7" s="1100"/>
      <c r="AM7" s="1100"/>
      <c r="AN7" s="1100"/>
    </row>
    <row r="8" spans="1:40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  <c r="AL8" s="717">
        <v>0.32498185798105467</v>
      </c>
      <c r="AM8" s="717">
        <v>0.31988561946840094</v>
      </c>
      <c r="AN8" s="717">
        <v>0.32276763021348787</v>
      </c>
    </row>
    <row r="9" spans="1:40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  <c r="AL9" s="717">
        <v>0.2436197173759366</v>
      </c>
      <c r="AM9" s="717">
        <v>0.23979936816061076</v>
      </c>
      <c r="AN9" s="717">
        <v>0.24195984150996741</v>
      </c>
    </row>
    <row r="10" spans="1:40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  <c r="AL10" s="717">
        <v>0.16241314491729109</v>
      </c>
      <c r="AM10" s="717">
        <v>0.15986624544040717</v>
      </c>
      <c r="AN10" s="717">
        <v>0.16130656100664498</v>
      </c>
    </row>
    <row r="11" spans="1:40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  <c r="AL11" s="713"/>
      <c r="AM11" s="713"/>
      <c r="AN11" s="713"/>
    </row>
    <row r="12" spans="1:40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  <c r="AL12" s="713"/>
      <c r="AM12" s="713"/>
      <c r="AN12" s="713"/>
    </row>
    <row r="13" spans="1:40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  <c r="AL13" s="717">
        <v>0.3218704950516047</v>
      </c>
      <c r="AM13" s="717">
        <v>0.31682304771666897</v>
      </c>
      <c r="AN13" s="717">
        <v>0.31967746620952914</v>
      </c>
    </row>
    <row r="14" spans="1:40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  <c r="AL14" s="717">
        <v>0.24128619517884908</v>
      </c>
      <c r="AM14" s="717">
        <v>0.23750243934681178</v>
      </c>
      <c r="AN14" s="717">
        <v>0.23964221850699835</v>
      </c>
    </row>
    <row r="15" spans="1:40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  <c r="AL15" s="717">
        <v>0.1608574634525661</v>
      </c>
      <c r="AM15" s="717">
        <v>0.15833495956454122</v>
      </c>
      <c r="AN15" s="717">
        <v>0.15976147900466559</v>
      </c>
    </row>
    <row r="16" spans="1:40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  <c r="AL16" s="713"/>
      <c r="AM16" s="713"/>
      <c r="AN16" s="713"/>
    </row>
    <row r="17" spans="1:40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  <c r="AL17" s="713"/>
      <c r="AM17" s="713"/>
      <c r="AN17" s="713"/>
    </row>
    <row r="18" spans="1:40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  <c r="AL18" s="718">
        <v>0</v>
      </c>
      <c r="AM18" s="718">
        <v>0</v>
      </c>
      <c r="AN18" s="718">
        <v>0</v>
      </c>
    </row>
    <row r="19" spans="1:40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  <c r="AL19" s="713"/>
      <c r="AM19" s="713"/>
      <c r="AN19" s="713"/>
    </row>
    <row r="20" spans="1:40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  <c r="AL20" s="719">
        <v>1625.433816636508</v>
      </c>
      <c r="AM20" s="719">
        <v>1600.3152448336709</v>
      </c>
      <c r="AN20" s="719">
        <v>1614.6420047749573</v>
      </c>
    </row>
    <row r="21" spans="1:40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  <c r="AL21" s="720"/>
      <c r="AM21" s="720"/>
      <c r="AN21" s="720"/>
    </row>
    <row r="22" spans="1:40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  <c r="AL22" s="721">
        <v>2976.9012172507682</v>
      </c>
      <c r="AM22" s="721">
        <v>2953.9315192591635</v>
      </c>
      <c r="AN22" s="721">
        <v>2972.8335284012278</v>
      </c>
    </row>
    <row r="23" spans="1:40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  <c r="AL23" s="721">
        <v>371.8078700692775</v>
      </c>
      <c r="AM23" s="721">
        <v>365.9773243319666</v>
      </c>
      <c r="AN23" s="721">
        <v>369.27459847306648</v>
      </c>
    </row>
    <row r="24" spans="1:40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  <c r="AL24" s="721">
        <v>24.980572183098591</v>
      </c>
      <c r="AM24" s="721">
        <v>24.694595070422533</v>
      </c>
      <c r="AN24" s="721">
        <v>24.891007922535209</v>
      </c>
    </row>
    <row r="25" spans="1:40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  <c r="AL25" s="721">
        <v>2440.7861861149759</v>
      </c>
      <c r="AM25" s="721">
        <v>2406.8143607518073</v>
      </c>
      <c r="AN25" s="721">
        <v>2427.4385697522257</v>
      </c>
    </row>
    <row r="26" spans="1:40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  <c r="AL26" s="721">
        <v>3502.2795984327422</v>
      </c>
      <c r="AM26" s="721">
        <v>3483.0598568670139</v>
      </c>
      <c r="AN26" s="721">
        <v>3502.6218309927003</v>
      </c>
    </row>
    <row r="27" spans="1:40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  <c r="AL27" s="721">
        <v>4424.239536317983</v>
      </c>
      <c r="AM27" s="721">
        <v>4405.5409705616903</v>
      </c>
      <c r="AN27" s="721">
        <v>4428.2872697639268</v>
      </c>
    </row>
    <row r="28" spans="1:40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  <c r="AL28" s="721">
        <v>4412.3213859623993</v>
      </c>
      <c r="AM28" s="721">
        <v>4393.7835801379533</v>
      </c>
      <c r="AN28" s="721">
        <v>4416.4335420538036</v>
      </c>
    </row>
    <row r="29" spans="1:40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  <c r="AL29" s="721">
        <v>5094.2248216175731</v>
      </c>
      <c r="AM29" s="721">
        <v>5079.4651342362486</v>
      </c>
      <c r="AN29" s="721">
        <v>5103.3371731319994</v>
      </c>
    </row>
    <row r="30" spans="1:40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  <c r="AL30" s="721">
        <v>18393.362142638682</v>
      </c>
      <c r="AM30" s="721">
        <v>18447.219652254313</v>
      </c>
      <c r="AN30" s="721">
        <v>18496.617752007274</v>
      </c>
    </row>
    <row r="31" spans="1:40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  <c r="AL31" s="721">
        <v>2852.9077772177147</v>
      </c>
      <c r="AM31" s="721">
        <v>2828.8021301761455</v>
      </c>
      <c r="AN31" s="721">
        <v>2847.6324269127276</v>
      </c>
    </row>
    <row r="32" spans="1:40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  <c r="AL32" s="713"/>
      <c r="AM32" s="713"/>
      <c r="AN32" s="713"/>
    </row>
    <row r="33" spans="1:40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  <c r="AL33" s="713"/>
      <c r="AM33" s="713"/>
      <c r="AN33" s="713"/>
    </row>
    <row r="34" spans="1:40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  <c r="AL34" s="721">
        <v>9066.3304754778055</v>
      </c>
      <c r="AM34" s="721">
        <v>9078.4325456652805</v>
      </c>
      <c r="AN34" s="721">
        <v>9107.7927709998239</v>
      </c>
    </row>
    <row r="35" spans="1:40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  <c r="AL35" s="721">
        <v>6.1725945264431035</v>
      </c>
      <c r="AM35" s="721">
        <v>6.2017611591587309</v>
      </c>
      <c r="AN35" s="721">
        <v>6.2145081946127005</v>
      </c>
    </row>
    <row r="36" spans="1:40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  <c r="AL36" s="721">
        <v>2425.7577417013081</v>
      </c>
      <c r="AM36" s="721">
        <v>2431.9958604188632</v>
      </c>
      <c r="AN36" s="721">
        <v>2438.7575909283914</v>
      </c>
    </row>
    <row r="37" spans="1:40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  <c r="AL37" s="713"/>
      <c r="AM37" s="868"/>
      <c r="AN37" s="868"/>
    </row>
    <row r="38" spans="1:40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  <c r="AL38" s="713"/>
      <c r="AM38" s="868"/>
      <c r="AN38" s="868"/>
    </row>
    <row r="39" spans="1:40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  <c r="AL39" s="868"/>
      <c r="AM39" s="868"/>
      <c r="AN39" s="868"/>
    </row>
    <row r="40" spans="1:40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  <c r="AL40" s="838">
        <v>0.12056531351618831</v>
      </c>
      <c r="AM40" s="838">
        <v>0.1186746553796126</v>
      </c>
      <c r="AN40" s="838">
        <v>0.11974385515340023</v>
      </c>
    </row>
    <row r="41" spans="1:40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  <c r="AL41" s="722">
        <v>9.0385093100523103E-2</v>
      </c>
      <c r="AM41" s="722">
        <v>8.8967709387812788E-2</v>
      </c>
      <c r="AN41" s="722">
        <v>8.976926431500068E-2</v>
      </c>
    </row>
    <row r="42" spans="1:40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  <c r="AL42" s="722">
        <v>6.0360440831330409E-2</v>
      </c>
      <c r="AM42" s="722">
        <v>5.9413891983599601E-2</v>
      </c>
      <c r="AN42" s="722">
        <v>5.9949181676799079E-2</v>
      </c>
    </row>
    <row r="43" spans="1:40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  <c r="AL43" s="722"/>
      <c r="AM43" s="722"/>
      <c r="AN43" s="722"/>
    </row>
    <row r="44" spans="1:40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  <c r="AL44" s="722">
        <v>0.1051640670154107</v>
      </c>
      <c r="AM44" s="722">
        <v>0.1035149252085395</v>
      </c>
      <c r="AN44" s="722">
        <v>0.10444754333380458</v>
      </c>
    </row>
    <row r="45" spans="1:40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  <c r="AL45" s="722">
        <v>7.8873050261558039E-2</v>
      </c>
      <c r="AM45" s="722">
        <v>7.7636193906404638E-2</v>
      </c>
      <c r="AN45" s="722">
        <v>7.8335657500353442E-2</v>
      </c>
    </row>
    <row r="46" spans="1:40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  <c r="AL46" s="722">
        <v>5.258203350770535E-2</v>
      </c>
      <c r="AM46" s="722">
        <v>5.1757462604269749E-2</v>
      </c>
      <c r="AN46" s="722">
        <v>5.2223771666902292E-2</v>
      </c>
    </row>
    <row r="47" spans="1:40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  <c r="AL47" s="722"/>
      <c r="AM47" s="722"/>
      <c r="AN47" s="722"/>
    </row>
    <row r="48" spans="1:40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  <c r="AL48" s="722">
        <v>0.11372031507139826</v>
      </c>
      <c r="AM48" s="722">
        <v>0.11193699752580234</v>
      </c>
      <c r="AN48" s="722">
        <v>0.11294549434469106</v>
      </c>
    </row>
    <row r="49" spans="1:40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  <c r="AL49" s="722">
        <v>8.5251344266930582E-2</v>
      </c>
      <c r="AM49" s="722">
        <v>8.3914465997455098E-2</v>
      </c>
      <c r="AN49" s="722">
        <v>8.4670493708468811E-2</v>
      </c>
    </row>
    <row r="50" spans="1:40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  <c r="AL50" s="722">
        <v>5.6782373462462878E-2</v>
      </c>
      <c r="AM50" s="722">
        <v>5.5891934469107868E-2</v>
      </c>
      <c r="AN50" s="722">
        <v>5.6395493072246554E-2</v>
      </c>
    </row>
    <row r="51" spans="1:40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  <c r="AL51" s="713"/>
      <c r="AM51" s="713"/>
      <c r="AN51" s="713"/>
    </row>
    <row r="52" spans="1:40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  <c r="AL52" s="723"/>
      <c r="AM52" s="868"/>
      <c r="AN52" s="868"/>
    </row>
    <row r="53" spans="1:40" ht="15.75" customHeight="1">
      <c r="A53" s="1135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  <c r="AL53" s="724">
        <v>49616.205624302303</v>
      </c>
      <c r="AM53" s="724">
        <v>49152.515298731407</v>
      </c>
      <c r="AN53" s="724">
        <v>49488.219565022431</v>
      </c>
    </row>
    <row r="54" spans="1:40" ht="15.75" customHeight="1">
      <c r="A54" s="1136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  <c r="AL54" s="724">
        <v>83755.780123527889</v>
      </c>
      <c r="AM54" s="724">
        <v>82971.30846611486</v>
      </c>
      <c r="AN54" s="724">
        <v>83538.576528026897</v>
      </c>
    </row>
    <row r="55" spans="1:40" ht="15.75" customHeight="1">
      <c r="A55" s="1136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  <c r="AL55" s="724">
        <v>209930.87970970539</v>
      </c>
      <c r="AM55" s="724">
        <v>207960.29708285248</v>
      </c>
      <c r="AN55" s="724">
        <v>209383.57477382629</v>
      </c>
    </row>
    <row r="56" spans="1:40" ht="15.75" customHeight="1">
      <c r="A56" s="1137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  <c r="AL56" s="724">
        <v>609971.42415397509</v>
      </c>
      <c r="AM56" s="724">
        <v>604233.14661813283</v>
      </c>
      <c r="AN56" s="724">
        <v>608372.78226170177</v>
      </c>
    </row>
    <row r="57" spans="1:40" ht="15.75" customHeight="1">
      <c r="A57" s="1139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  <c r="AL57" s="724">
        <v>15310.474967807886</v>
      </c>
      <c r="AM57" s="724">
        <v>15169.602257313269</v>
      </c>
      <c r="AN57" s="724">
        <v>15272.457717724095</v>
      </c>
    </row>
    <row r="58" spans="1:40" ht="15.75" customHeight="1">
      <c r="A58" s="1134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  <c r="AL58" s="724">
        <v>49455.569812014204</v>
      </c>
      <c r="AM58" s="724">
        <v>48993.380715147934</v>
      </c>
      <c r="AN58" s="724">
        <v>49327.998116233815</v>
      </c>
    </row>
    <row r="59" spans="1:40" ht="15.75" customHeight="1">
      <c r="A59" s="1134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  <c r="AL59" s="724">
        <v>175634.23031790913</v>
      </c>
      <c r="AM59" s="724">
        <v>173985.58404241237</v>
      </c>
      <c r="AN59" s="724">
        <v>175176.33921920441</v>
      </c>
    </row>
    <row r="60" spans="1:40" ht="15.75" customHeight="1">
      <c r="A60" s="1122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  <c r="AL60" s="724">
        <v>575666.72255339159</v>
      </c>
      <c r="AM60" s="724">
        <v>570251.16488732269</v>
      </c>
      <c r="AN60" s="724">
        <v>574157.98804187251</v>
      </c>
    </row>
    <row r="61" spans="1:40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  <c r="AL61" s="724">
        <v>66150.438637854517</v>
      </c>
      <c r="AM61" s="724">
        <v>66483.783513409231</v>
      </c>
      <c r="AN61" s="724">
        <v>66613.417631680495</v>
      </c>
    </row>
    <row r="62" spans="1:40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  <c r="AL62" s="723"/>
      <c r="AM62" s="868"/>
      <c r="AN62" s="868"/>
    </row>
    <row r="63" spans="1:40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  <c r="AL63" s="725">
        <v>530251.53725066455</v>
      </c>
      <c r="AM63" s="725">
        <v>530285.67255170154</v>
      </c>
      <c r="AN63" s="725">
        <v>532272.78085598303</v>
      </c>
    </row>
    <row r="64" spans="1:40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725">
        <v>201954.89406495704</v>
      </c>
      <c r="AM64" s="725">
        <v>200858.51309274702</v>
      </c>
      <c r="AN64" s="725">
        <v>202012.66810665527</v>
      </c>
    </row>
    <row r="65" spans="1:40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721">
        <v>25751.408997980423</v>
      </c>
      <c r="AM65" s="721">
        <v>25518.157338246572</v>
      </c>
      <c r="AN65" s="721">
        <v>25698.695311001917</v>
      </c>
    </row>
    <row r="66" spans="1:40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869">
        <v>349041.41160373593</v>
      </c>
      <c r="AM66" s="869">
        <v>346343.57202798105</v>
      </c>
      <c r="AN66" s="869">
        <v>348625.16665018006</v>
      </c>
    </row>
    <row r="67" spans="1:40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725">
        <v>407954.97774842556</v>
      </c>
      <c r="AM67" s="725">
        <v>403959.00581261038</v>
      </c>
      <c r="AN67" s="725">
        <v>406926.35235774791</v>
      </c>
    </row>
    <row r="68" spans="1:40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725">
        <v>1247.4019448196027</v>
      </c>
      <c r="AM68" s="725">
        <v>1253.6878448774842</v>
      </c>
      <c r="AN68" s="725">
        <v>1256.1323615666602</v>
      </c>
    </row>
    <row r="69" spans="1:40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868"/>
      <c r="AM69" s="868"/>
      <c r="AN69" s="868"/>
    </row>
    <row r="70" spans="1:40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55">
        <v>242815.34659463633</v>
      </c>
      <c r="AK70" s="955">
        <v>245390.17322014272</v>
      </c>
      <c r="AL70" s="955">
        <v>246355.73320470771</v>
      </c>
      <c r="AM70" s="955">
        <v>247597.16747057691</v>
      </c>
      <c r="AN70" s="955">
        <v>248079.94746285933</v>
      </c>
    </row>
    <row r="71" spans="1:40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55">
        <v>9776.3913891568591</v>
      </c>
      <c r="AK71" s="955">
        <v>9880.0607543893475</v>
      </c>
      <c r="AL71" s="955">
        <v>9918.9367663515332</v>
      </c>
      <c r="AM71" s="955">
        <v>9968.9202103029147</v>
      </c>
      <c r="AN71" s="955">
        <v>9988.358216284003</v>
      </c>
    </row>
    <row r="72" spans="1:40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55">
        <v>22039.971772887322</v>
      </c>
      <c r="AK72" s="955">
        <v>22283.537955985918</v>
      </c>
      <c r="AL72" s="955">
        <v>22001.222607394368</v>
      </c>
      <c r="AM72" s="955">
        <v>21749.353031690142</v>
      </c>
      <c r="AN72" s="955">
        <v>21922.340377640841</v>
      </c>
    </row>
    <row r="73" spans="1:40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719">
        <v>15593.754489677793</v>
      </c>
      <c r="AM73" s="719">
        <v>15672.334439513797</v>
      </c>
      <c r="AN73" s="719">
        <v>15702.893308894461</v>
      </c>
    </row>
    <row r="74" spans="1:40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55">
        <v>242815.34659463633</v>
      </c>
      <c r="AK74" s="955">
        <v>245390.17322014272</v>
      </c>
      <c r="AL74" s="955">
        <v>246355.73320470771</v>
      </c>
      <c r="AM74" s="955">
        <v>247597.16747057691</v>
      </c>
      <c r="AN74" s="955">
        <v>248079.94746285933</v>
      </c>
    </row>
    <row r="75" spans="1:40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55">
        <v>454.67555587497594</v>
      </c>
      <c r="AK75" s="955">
        <v>459.49695923210487</v>
      </c>
      <c r="AL75" s="955">
        <v>461.30498549102833</v>
      </c>
      <c r="AM75" s="955">
        <v>463.62959068107278</v>
      </c>
      <c r="AN75" s="955">
        <v>464.53360381053443</v>
      </c>
    </row>
    <row r="76" spans="1:40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55">
        <v>94.522046155901336</v>
      </c>
      <c r="AK76" s="955">
        <v>95.789555700305883</v>
      </c>
      <c r="AL76" s="955">
        <v>95.952378623627183</v>
      </c>
      <c r="AM76" s="955">
        <v>96.10098254177251</v>
      </c>
      <c r="AN76" s="955">
        <v>96.401334261555647</v>
      </c>
    </row>
    <row r="77" spans="1:40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  <c r="AL77" s="868"/>
      <c r="AM77" s="868"/>
      <c r="AN77" s="868"/>
    </row>
    <row r="78" spans="1:40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  <c r="AL78" s="725">
        <v>72468.640204514755</v>
      </c>
      <c r="AM78" s="725">
        <v>72833.823721782755</v>
      </c>
      <c r="AN78" s="725">
        <v>72975.839534053637</v>
      </c>
    </row>
    <row r="79" spans="1:40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  <c r="AL79" s="880"/>
      <c r="AM79" s="880"/>
      <c r="AN79" s="880"/>
    </row>
    <row r="80" spans="1:40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  <c r="AL80" s="725">
        <v>82626.231780821923</v>
      </c>
      <c r="AM80" s="725">
        <v>83042.601369863012</v>
      </c>
      <c r="AN80" s="725">
        <v>83204.522876712334</v>
      </c>
    </row>
    <row r="81" spans="1:40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  <c r="AM81" s="724">
        <v>0</v>
      </c>
      <c r="AN81" s="724">
        <v>0</v>
      </c>
    </row>
    <row r="82" spans="1:40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  <c r="AL82" s="725"/>
      <c r="AM82" s="725"/>
      <c r="AN82" s="725"/>
    </row>
    <row r="83" spans="1:40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  <c r="AL83" s="728">
        <v>4.5147585182326845E-2</v>
      </c>
      <c r="AM83" s="728">
        <v>4.5375092610457274E-2</v>
      </c>
      <c r="AN83" s="728">
        <v>4.5463567721396869E-2</v>
      </c>
    </row>
    <row r="84" spans="1:40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  <c r="AL84" s="728">
        <v>7.5163963341693993E-2</v>
      </c>
      <c r="AM84" s="728">
        <v>7.554272911441251E-2</v>
      </c>
      <c r="AN84" s="728">
        <v>7.5690026914914138E-2</v>
      </c>
    </row>
    <row r="85" spans="1:40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  <c r="AL85" s="728">
        <v>3.2079389068107269</v>
      </c>
      <c r="AM85" s="728">
        <v>3.2241043324329537</v>
      </c>
      <c r="AN85" s="728">
        <v>3.2303908868415974</v>
      </c>
    </row>
    <row r="86" spans="1:40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  <c r="AL86" s="728">
        <v>24.751210187150299</v>
      </c>
      <c r="AM86" s="728">
        <v>24.875936330310637</v>
      </c>
      <c r="AN86" s="728">
        <v>24.92444094153965</v>
      </c>
    </row>
    <row r="87" spans="1:40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  <c r="AL87" s="717">
        <v>0.12031154852402083</v>
      </c>
      <c r="AM87" s="717">
        <v>0.12091782172486978</v>
      </c>
      <c r="AN87" s="717">
        <v>0.12115359463631099</v>
      </c>
    </row>
    <row r="88" spans="1:40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  <c r="AL88" s="717">
        <v>28.355635925139882</v>
      </c>
      <c r="AM88" s="717">
        <v>28.498525467875751</v>
      </c>
      <c r="AN88" s="717">
        <v>28.554093623384137</v>
      </c>
    </row>
    <row r="89" spans="1:40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  <c r="AL89" s="725"/>
      <c r="AM89" s="725"/>
      <c r="AN89" s="725"/>
    </row>
    <row r="90" spans="1:40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  <c r="AL90" s="725">
        <v>97321.955284584212</v>
      </c>
      <c r="AM90" s="725">
        <v>97812.379471348657</v>
      </c>
      <c r="AN90" s="725">
        <v>98003.099988423695</v>
      </c>
    </row>
    <row r="91" spans="1:40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  <c r="AL91" s="729"/>
      <c r="AM91" s="729"/>
      <c r="AN91" s="729"/>
    </row>
    <row r="92" spans="1:40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  <c r="AL92" s="725">
        <v>50354.459747378241</v>
      </c>
      <c r="AM92" s="725">
        <v>50601.88027639324</v>
      </c>
      <c r="AN92" s="725">
        <v>50702.682811859013</v>
      </c>
    </row>
    <row r="93" spans="1:40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  <c r="AL93" s="725">
        <v>1143381.662523635</v>
      </c>
      <c r="AM93" s="725">
        <v>1149143.3842272814</v>
      </c>
      <c r="AN93" s="725">
        <v>1151384.0537786996</v>
      </c>
    </row>
    <row r="94" spans="1:40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  <c r="AL94" s="726"/>
      <c r="AM94" s="726"/>
      <c r="AN94" s="726"/>
    </row>
    <row r="95" spans="1:40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  <c r="AL95" s="725">
        <v>6246.8511595601003</v>
      </c>
      <c r="AM95" s="725">
        <v>6278.3302527493734</v>
      </c>
      <c r="AN95" s="725">
        <v>6290.5721223229784</v>
      </c>
    </row>
    <row r="96" spans="1:40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  <c r="AL96" s="721">
        <v>2732322.6962512368</v>
      </c>
      <c r="AM96" s="721">
        <v>2689475.4793630703</v>
      </c>
      <c r="AN96" s="721">
        <v>2713706.3192584468</v>
      </c>
    </row>
    <row r="97" spans="1:40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  <c r="AL97" s="870">
        <v>3123.4255797800502</v>
      </c>
      <c r="AM97" s="870">
        <v>3139.1651263746867</v>
      </c>
      <c r="AN97" s="870">
        <v>3145.2860611614892</v>
      </c>
    </row>
    <row r="98" spans="1:40" ht="15.75" customHeight="1">
      <c r="C98" s="155"/>
      <c r="H98" s="156"/>
      <c r="AB98" s="102"/>
      <c r="AC98" s="102"/>
      <c r="AI98" s="878"/>
    </row>
    <row r="99" spans="1:40" ht="15.75" customHeight="1">
      <c r="H99" s="102"/>
      <c r="AB99" s="157"/>
      <c r="AC99" s="102"/>
      <c r="AI99" s="878"/>
    </row>
    <row r="100" spans="1:40" ht="15.75" customHeight="1">
      <c r="H100" s="102"/>
      <c r="O100" s="158"/>
      <c r="Q100" s="158"/>
      <c r="AB100" s="158"/>
      <c r="AC100" s="102"/>
      <c r="AF100" s="715"/>
      <c r="AI100" s="715"/>
      <c r="AJ100" s="966"/>
      <c r="AL100" s="998"/>
      <c r="AN100" s="1090"/>
    </row>
    <row r="101" spans="1:40" ht="15.75" customHeight="1">
      <c r="H101" s="102"/>
      <c r="O101" s="159"/>
      <c r="Q101" s="159"/>
      <c r="AB101" s="159"/>
      <c r="AC101" s="102"/>
      <c r="AF101" s="714"/>
      <c r="AI101" s="714"/>
      <c r="AJ101" s="966"/>
      <c r="AL101" s="996"/>
      <c r="AN101" s="1089"/>
    </row>
    <row r="102" spans="1:40" ht="15.75" customHeight="1">
      <c r="H102" s="102"/>
      <c r="O102" s="160"/>
      <c r="Q102" s="160"/>
      <c r="AB102" s="160"/>
      <c r="AC102" s="102"/>
      <c r="AF102" s="716"/>
      <c r="AI102" s="714"/>
      <c r="AL102" s="997"/>
      <c r="AN102" s="1091"/>
    </row>
    <row r="103" spans="1:40" ht="15.75" customHeight="1">
      <c r="H103" s="102"/>
      <c r="AB103" s="156"/>
      <c r="AC103" s="102"/>
      <c r="AI103" s="714"/>
    </row>
    <row r="104" spans="1:40" ht="15.75" customHeight="1">
      <c r="H104" s="102"/>
      <c r="AB104" s="161"/>
      <c r="AC104" s="102"/>
      <c r="AI104" s="714"/>
    </row>
    <row r="105" spans="1:40" ht="15.75" customHeight="1">
      <c r="H105" s="102"/>
      <c r="AB105" s="156"/>
      <c r="AC105" s="102"/>
      <c r="AI105" s="714"/>
    </row>
    <row r="106" spans="1:40" ht="15.75" customHeight="1">
      <c r="AB106" s="156"/>
      <c r="AC106" s="102"/>
      <c r="AI106" s="714"/>
    </row>
    <row r="107" spans="1:40" ht="15.75" customHeight="1">
      <c r="AB107" s="159"/>
      <c r="AC107" s="102"/>
      <c r="AI107" s="714"/>
    </row>
    <row r="108" spans="1:40" ht="15.75" customHeight="1">
      <c r="AB108" s="156"/>
      <c r="AC108" s="102"/>
      <c r="AI108" s="714"/>
    </row>
    <row r="109" spans="1:40" ht="15.75" customHeight="1">
      <c r="AB109" s="1138"/>
      <c r="AC109" s="102"/>
      <c r="AI109" s="714"/>
    </row>
    <row r="110" spans="1:40" ht="15.75" customHeight="1">
      <c r="AB110" s="1124"/>
      <c r="AC110" s="102"/>
      <c r="AI110" s="714"/>
    </row>
    <row r="111" spans="1:40" ht="15.75" customHeight="1">
      <c r="AB111" s="156"/>
      <c r="AC111" s="102"/>
      <c r="AI111" s="714"/>
    </row>
    <row r="112" spans="1:40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2">
    <mergeCell ref="AN5:AN7"/>
    <mergeCell ref="AM5:AM7"/>
    <mergeCell ref="AK5:AK7"/>
    <mergeCell ref="AF5:AF7"/>
    <mergeCell ref="AE5:AE7"/>
    <mergeCell ref="AL5:AL7"/>
    <mergeCell ref="AA5:AA7"/>
    <mergeCell ref="AJ5:AJ7"/>
    <mergeCell ref="AI5:AI7"/>
    <mergeCell ref="AG5:AG7"/>
    <mergeCell ref="AH5:AH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P5:P7"/>
    <mergeCell ref="Q5:Q7"/>
    <mergeCell ref="R5:R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U1000"/>
  <sheetViews>
    <sheetView showGridLines="0" topLeftCell="CC1" workbookViewId="0">
      <selection activeCell="CS76" sqref="CS76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  <col min="97" max="98" width="7.58203125" customWidth="1"/>
    <col min="99" max="99" width="7.75" customWidth="1"/>
  </cols>
  <sheetData>
    <row r="1" spans="2:99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99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99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99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99" ht="15.75" customHeight="1">
      <c r="B5" s="164" t="s">
        <v>322</v>
      </c>
      <c r="C5" s="1156" t="s">
        <v>323</v>
      </c>
      <c r="D5" s="1157">
        <v>42942</v>
      </c>
      <c r="E5" s="1157">
        <v>42973</v>
      </c>
      <c r="F5" s="1157">
        <v>43003</v>
      </c>
      <c r="G5" s="1157">
        <v>43033</v>
      </c>
      <c r="H5" s="1157">
        <v>43064</v>
      </c>
      <c r="I5" s="1157">
        <v>43094</v>
      </c>
      <c r="J5" s="1157">
        <v>43125</v>
      </c>
      <c r="K5" s="1157">
        <v>43155</v>
      </c>
      <c r="L5" s="1157">
        <v>43184</v>
      </c>
      <c r="M5" s="1157">
        <v>43215</v>
      </c>
      <c r="N5" s="1157">
        <v>43215</v>
      </c>
      <c r="O5" s="1152">
        <v>43245</v>
      </c>
      <c r="P5" s="1152">
        <v>43276</v>
      </c>
      <c r="Q5" s="1152">
        <v>43306</v>
      </c>
      <c r="R5" s="1152">
        <v>43337</v>
      </c>
      <c r="S5" s="1152">
        <v>43368</v>
      </c>
      <c r="T5" s="1152">
        <v>43398</v>
      </c>
      <c r="U5" s="1152">
        <v>43429</v>
      </c>
      <c r="V5" s="1152">
        <v>43459</v>
      </c>
      <c r="W5" s="1152">
        <v>43491</v>
      </c>
      <c r="X5" s="1154">
        <v>43521</v>
      </c>
      <c r="Y5" s="1150">
        <v>43549</v>
      </c>
      <c r="Z5" s="1146">
        <v>43580</v>
      </c>
      <c r="AA5" s="1146">
        <v>43610</v>
      </c>
      <c r="AB5" s="1146">
        <v>43641</v>
      </c>
      <c r="AC5" s="1146">
        <v>43671</v>
      </c>
      <c r="AD5" s="1146">
        <v>43701</v>
      </c>
      <c r="AE5" s="1146">
        <v>43733</v>
      </c>
      <c r="AF5" s="1146">
        <v>43763</v>
      </c>
      <c r="AG5" s="1146">
        <v>43794</v>
      </c>
      <c r="AH5" s="1146">
        <v>43824</v>
      </c>
      <c r="AI5" s="1146">
        <v>43855</v>
      </c>
      <c r="AJ5" s="1146">
        <v>43886</v>
      </c>
      <c r="AK5" s="1146">
        <v>43916</v>
      </c>
      <c r="AL5" s="1146">
        <v>43946</v>
      </c>
      <c r="AM5" s="1146">
        <v>43976</v>
      </c>
      <c r="AN5" s="1146">
        <v>44007</v>
      </c>
      <c r="AO5" s="1146">
        <v>44038</v>
      </c>
      <c r="AP5" s="1146">
        <v>44070</v>
      </c>
      <c r="AQ5" s="1146">
        <v>44099</v>
      </c>
      <c r="AR5" s="1146">
        <v>44129</v>
      </c>
      <c r="AS5" s="1146">
        <v>44160</v>
      </c>
      <c r="AT5" s="1146">
        <v>44190</v>
      </c>
      <c r="AU5" s="1146">
        <v>44221</v>
      </c>
      <c r="AV5" s="1146">
        <v>44252</v>
      </c>
      <c r="AW5" s="1146">
        <v>44282</v>
      </c>
      <c r="AX5" s="1144">
        <v>44312</v>
      </c>
      <c r="AY5" s="1144">
        <v>44342</v>
      </c>
      <c r="AZ5" s="1144">
        <v>44372</v>
      </c>
      <c r="BA5" s="1144">
        <v>44402</v>
      </c>
      <c r="BB5" s="1144">
        <v>44433</v>
      </c>
      <c r="BC5" s="1144">
        <v>44464</v>
      </c>
      <c r="BD5" s="1144">
        <v>44494</v>
      </c>
      <c r="BE5" s="1144">
        <v>44525</v>
      </c>
      <c r="BF5" s="1144">
        <v>44555</v>
      </c>
      <c r="BG5" s="1144">
        <v>44586</v>
      </c>
      <c r="BH5" s="1144">
        <v>44617</v>
      </c>
      <c r="BI5" s="1144" t="s">
        <v>146</v>
      </c>
      <c r="BJ5" s="1144" t="s">
        <v>324</v>
      </c>
      <c r="BK5" s="1144" t="s">
        <v>245</v>
      </c>
      <c r="BL5" s="1144" t="s">
        <v>246</v>
      </c>
      <c r="BM5" s="1144" t="s">
        <v>247</v>
      </c>
      <c r="BN5" s="1144" t="s">
        <v>248</v>
      </c>
      <c r="BO5" s="1144" t="s">
        <v>249</v>
      </c>
      <c r="BP5" s="1144" t="s">
        <v>250</v>
      </c>
      <c r="BQ5" s="1144" t="s">
        <v>251</v>
      </c>
      <c r="BR5" s="1144" t="s">
        <v>252</v>
      </c>
      <c r="BS5" s="1144" t="s">
        <v>253</v>
      </c>
      <c r="BT5" s="1144" t="s">
        <v>254</v>
      </c>
      <c r="BU5" s="1144" t="s">
        <v>255</v>
      </c>
      <c r="BV5" s="1144" t="s">
        <v>256</v>
      </c>
      <c r="BW5" s="1144" t="s">
        <v>257</v>
      </c>
      <c r="BX5" s="1144" t="s">
        <v>258</v>
      </c>
      <c r="BY5" s="1144" t="s">
        <v>259</v>
      </c>
      <c r="BZ5" s="1144" t="s">
        <v>260</v>
      </c>
      <c r="CA5" s="1144" t="s">
        <v>261</v>
      </c>
      <c r="CB5" s="1144" t="s">
        <v>262</v>
      </c>
      <c r="CC5" s="1144" t="s">
        <v>263</v>
      </c>
      <c r="CD5" s="1144" t="s">
        <v>264</v>
      </c>
      <c r="CE5" s="1144" t="s">
        <v>3</v>
      </c>
      <c r="CF5" s="1144" t="s">
        <v>4</v>
      </c>
      <c r="CG5" s="1144" t="s">
        <v>5</v>
      </c>
      <c r="CH5" s="1144" t="s">
        <v>6</v>
      </c>
      <c r="CI5" s="1144" t="s">
        <v>7</v>
      </c>
      <c r="CJ5" s="1144" t="s">
        <v>8</v>
      </c>
      <c r="CK5" s="1144" t="s">
        <v>9</v>
      </c>
      <c r="CL5" s="1149" t="s">
        <v>10</v>
      </c>
      <c r="CM5" s="1149" t="s">
        <v>11</v>
      </c>
      <c r="CN5" s="1148" t="s">
        <v>1795</v>
      </c>
      <c r="CO5" s="1148" t="s">
        <v>1804</v>
      </c>
      <c r="CP5" s="1148" t="s">
        <v>1813</v>
      </c>
      <c r="CQ5" s="1148" t="s">
        <v>1823</v>
      </c>
      <c r="CR5" s="1148" t="s">
        <v>1840</v>
      </c>
      <c r="CS5" s="1148" t="s">
        <v>1886</v>
      </c>
      <c r="CT5" s="1148" t="s">
        <v>1897</v>
      </c>
      <c r="CU5" s="1148" t="s">
        <v>2030</v>
      </c>
    </row>
    <row r="6" spans="2:99" ht="15.75" customHeight="1" thickBot="1">
      <c r="B6" s="165" t="s">
        <v>325</v>
      </c>
      <c r="C6" s="1153"/>
      <c r="D6" s="1153"/>
      <c r="E6" s="1153"/>
      <c r="F6" s="1153"/>
      <c r="G6" s="1153"/>
      <c r="H6" s="1153"/>
      <c r="I6" s="1153"/>
      <c r="J6" s="1153"/>
      <c r="K6" s="1153"/>
      <c r="L6" s="1153"/>
      <c r="M6" s="1134"/>
      <c r="N6" s="1134"/>
      <c r="O6" s="1134"/>
      <c r="P6" s="1153"/>
      <c r="Q6" s="1153"/>
      <c r="R6" s="1153"/>
      <c r="S6" s="1153"/>
      <c r="T6" s="1153"/>
      <c r="U6" s="1153"/>
      <c r="V6" s="1153"/>
      <c r="W6" s="1134"/>
      <c r="X6" s="1155"/>
      <c r="Y6" s="1151"/>
      <c r="Z6" s="1147"/>
      <c r="AA6" s="1147"/>
      <c r="AB6" s="1147"/>
      <c r="AC6" s="1147"/>
      <c r="AD6" s="1147"/>
      <c r="AE6" s="1147"/>
      <c r="AF6" s="1147"/>
      <c r="AG6" s="1147"/>
      <c r="AH6" s="1147"/>
      <c r="AI6" s="1147"/>
      <c r="AJ6" s="1147"/>
      <c r="AK6" s="1147"/>
      <c r="AL6" s="1147"/>
      <c r="AM6" s="1147"/>
      <c r="AN6" s="1147"/>
      <c r="AO6" s="1147"/>
      <c r="AP6" s="1147"/>
      <c r="AQ6" s="1147"/>
      <c r="AR6" s="1147"/>
      <c r="AS6" s="1147"/>
      <c r="AT6" s="1147"/>
      <c r="AU6" s="1147"/>
      <c r="AV6" s="1147"/>
      <c r="AW6" s="1147"/>
      <c r="AX6" s="1145"/>
      <c r="AY6" s="1145"/>
      <c r="AZ6" s="1145"/>
      <c r="BA6" s="1145"/>
      <c r="BB6" s="1145"/>
      <c r="BC6" s="1145"/>
      <c r="BD6" s="1145"/>
      <c r="BE6" s="1145"/>
      <c r="BF6" s="1145"/>
      <c r="BG6" s="1145"/>
      <c r="BH6" s="1145"/>
      <c r="BI6" s="1145"/>
      <c r="BJ6" s="1145"/>
      <c r="BK6" s="1145"/>
      <c r="BL6" s="1145"/>
      <c r="BM6" s="1145"/>
      <c r="BN6" s="1145"/>
      <c r="BO6" s="1145"/>
      <c r="BP6" s="1145"/>
      <c r="BQ6" s="1145"/>
      <c r="BR6" s="1145"/>
      <c r="BS6" s="1145"/>
      <c r="BT6" s="1145"/>
      <c r="BU6" s="1145"/>
      <c r="BV6" s="1145"/>
      <c r="BW6" s="1145"/>
      <c r="BX6" s="1145"/>
      <c r="BY6" s="1145"/>
      <c r="BZ6" s="1145"/>
      <c r="CA6" s="1145"/>
      <c r="CB6" s="1145"/>
      <c r="CC6" s="1145"/>
      <c r="CD6" s="1145"/>
      <c r="CE6" s="1145"/>
      <c r="CF6" s="1145"/>
      <c r="CG6" s="1145"/>
      <c r="CH6" s="1145"/>
      <c r="CI6" s="1145"/>
      <c r="CJ6" s="1145"/>
      <c r="CK6" s="1145"/>
      <c r="CL6" s="1145"/>
      <c r="CM6" s="1145"/>
      <c r="CN6" s="1145"/>
      <c r="CO6" s="1145"/>
      <c r="CP6" s="1145"/>
      <c r="CQ6" s="1145"/>
      <c r="CR6" s="1145"/>
      <c r="CS6" s="1145"/>
      <c r="CT6" s="1145"/>
      <c r="CU6" s="1145"/>
    </row>
    <row r="7" spans="2:99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  <c r="CS7" s="713"/>
      <c r="CT7" s="713"/>
      <c r="CU7" s="713"/>
    </row>
    <row r="8" spans="2:99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  <c r="CS8" s="863">
        <v>0.39380476628537969</v>
      </c>
      <c r="CT8" s="863">
        <v>0.39079798895722306</v>
      </c>
      <c r="CU8" s="1093">
        <v>0.39324892075609252</v>
      </c>
    </row>
    <row r="9" spans="2:99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  <c r="CS9" s="863">
        <v>0.29535357471403478</v>
      </c>
      <c r="CT9" s="863">
        <v>0.2930984917179173</v>
      </c>
      <c r="CU9" s="1093">
        <v>0.29493669056706945</v>
      </c>
    </row>
    <row r="10" spans="2:99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  <c r="CS10" s="863">
        <v>0.19690238314268985</v>
      </c>
      <c r="CT10" s="863">
        <v>0.19539899447861153</v>
      </c>
      <c r="CU10" s="1093">
        <v>0.19662446037804626</v>
      </c>
    </row>
    <row r="11" spans="2:99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  <c r="CS11" s="863"/>
      <c r="CT11" s="863"/>
      <c r="CU11" s="868"/>
    </row>
    <row r="12" spans="2:99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  <c r="CS12" s="863">
        <v>5.7894680470166528E-2</v>
      </c>
      <c r="CT12" s="863">
        <v>5.7289139634858703E-2</v>
      </c>
      <c r="CU12" s="863">
        <v>5.770228918885003E-2</v>
      </c>
    </row>
    <row r="13" spans="2:99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  <c r="CS13" s="863">
        <v>4.3421010352624891E-2</v>
      </c>
      <c r="CT13" s="863">
        <v>4.2966854726144026E-2</v>
      </c>
      <c r="CU13" s="863">
        <v>4.3276716891637521E-2</v>
      </c>
    </row>
    <row r="14" spans="2:99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  <c r="CS14" s="863">
        <v>2.8947340235083264E-2</v>
      </c>
      <c r="CT14" s="863">
        <v>2.8644569817429352E-2</v>
      </c>
      <c r="CU14" s="863">
        <v>2.8851144594425015E-2</v>
      </c>
    </row>
    <row r="15" spans="2:99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  <c r="CS15" s="863"/>
      <c r="CT15" s="863"/>
      <c r="CU15" s="863"/>
    </row>
    <row r="16" spans="2:99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  <c r="CS16" s="863"/>
      <c r="CT16" s="863"/>
      <c r="CU16" s="863"/>
    </row>
    <row r="17" spans="2:99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  <c r="CS17" s="863"/>
      <c r="CT17" s="863"/>
      <c r="CU17" s="863"/>
    </row>
    <row r="18" spans="2:99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  <c r="CS18" s="864">
        <v>52400.71726038451</v>
      </c>
      <c r="CT18" s="864">
        <v>51904.515983653822</v>
      </c>
      <c r="CU18" s="864">
        <v>52261.217571414003</v>
      </c>
    </row>
    <row r="19" spans="2:99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  <c r="CS19" s="864">
        <v>88506.227183493567</v>
      </c>
      <c r="CT19" s="864">
        <v>87633.436264336473</v>
      </c>
      <c r="CU19" s="864">
        <v>88247.448128462449</v>
      </c>
    </row>
    <row r="20" spans="2:99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  <c r="CS20" s="864">
        <v>221426.69581246059</v>
      </c>
      <c r="CT20" s="864">
        <v>219233.99504289497</v>
      </c>
      <c r="CU20" s="864">
        <v>220773.17868832749</v>
      </c>
    </row>
    <row r="21" spans="2:99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  <c r="CS21" s="763"/>
      <c r="CT21" s="763"/>
      <c r="CU21" s="763"/>
    </row>
    <row r="22" spans="2:99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  <c r="CS22" s="864">
        <v>16348.369922586202</v>
      </c>
      <c r="CT22" s="864">
        <v>16195.865059166399</v>
      </c>
      <c r="CU22" s="864">
        <v>16305.851034235628</v>
      </c>
    </row>
    <row r="23" spans="2:99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  <c r="CS23" s="864">
        <v>52363.251255584255</v>
      </c>
      <c r="CT23" s="864">
        <v>51850.119273618417</v>
      </c>
      <c r="CU23" s="864">
        <v>52212.312191259174</v>
      </c>
    </row>
    <row r="24" spans="2:99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  <c r="CS24" s="864">
        <v>185298.57963563385</v>
      </c>
      <c r="CT24" s="864">
        <v>183463.64127521773</v>
      </c>
      <c r="CU24" s="864">
        <v>184751.69076830416</v>
      </c>
    </row>
    <row r="25" spans="2:99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  <c r="CS25" s="763"/>
      <c r="CT25" s="763"/>
      <c r="CU25" s="763"/>
    </row>
    <row r="26" spans="2:99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  <c r="CS26" s="864">
        <v>54114.196593622102</v>
      </c>
      <c r="CT26" s="864">
        <v>54386.888513746744</v>
      </c>
      <c r="CU26" s="864">
        <v>54492.935371572974</v>
      </c>
    </row>
    <row r="27" spans="2:99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  <c r="CS27" s="864"/>
      <c r="CT27" s="864"/>
      <c r="CU27" s="864"/>
    </row>
    <row r="28" spans="2:99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  <c r="CS28" s="864">
        <v>525908.85139734065</v>
      </c>
      <c r="CT28" s="864">
        <v>525942.70713504136</v>
      </c>
      <c r="CU28" s="864">
        <v>527913.5413005118</v>
      </c>
    </row>
    <row r="29" spans="2:99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  <c r="CS29" s="864">
        <v>197705.9748005796</v>
      </c>
      <c r="CT29" s="864">
        <v>196632.66053470262</v>
      </c>
      <c r="CU29" s="864">
        <v>197762.53333700431</v>
      </c>
    </row>
    <row r="30" spans="2:99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  <c r="CS30" s="864">
        <v>22208.528792811769</v>
      </c>
      <c r="CT30" s="864">
        <v>22006.639892673396</v>
      </c>
      <c r="CU30" s="864">
        <v>22162.599099320738</v>
      </c>
    </row>
    <row r="31" spans="2:99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  <c r="CS31" s="864">
        <v>289305.87680609431</v>
      </c>
      <c r="CT31" s="864">
        <v>286851.41166046297</v>
      </c>
      <c r="CU31" s="864">
        <v>288820.45345417113</v>
      </c>
    </row>
    <row r="32" spans="2:99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  <c r="CS32" s="864">
        <v>332706.92129612219</v>
      </c>
      <c r="CT32" s="864">
        <v>329339.04681452824</v>
      </c>
      <c r="CU32" s="864">
        <v>331797.90283651318</v>
      </c>
    </row>
    <row r="33" spans="2:99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  <c r="CS33" s="864">
        <v>1295.478838896782</v>
      </c>
      <c r="CT33" s="864">
        <v>1302.0070077378075</v>
      </c>
      <c r="CU33" s="864">
        <v>1304.5457400648725</v>
      </c>
    </row>
    <row r="34" spans="2:99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  <c r="CS34" s="864"/>
      <c r="CT34" s="864"/>
      <c r="CU34" s="864"/>
    </row>
    <row r="35" spans="2:99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  <c r="CS35" s="864"/>
      <c r="CT35" s="864"/>
      <c r="CU35" s="864"/>
    </row>
    <row r="36" spans="2:99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  <c r="CS36" s="864">
        <v>290769.54355941486</v>
      </c>
      <c r="CT36" s="864">
        <v>292234.78761990467</v>
      </c>
      <c r="CU36" s="864">
        <v>292804.6047545395</v>
      </c>
    </row>
    <row r="37" spans="2:99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  <c r="CS37" s="864"/>
      <c r="CT37" s="864"/>
      <c r="CU37" s="864"/>
    </row>
    <row r="38" spans="2:99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  <c r="CS38" s="864">
        <v>19809.916939635317</v>
      </c>
      <c r="CT38" s="864">
        <v>19909.742948849609</v>
      </c>
      <c r="CU38" s="864">
        <v>19948.564174655159</v>
      </c>
    </row>
    <row r="39" spans="2:99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  <c r="CS39" s="864"/>
      <c r="CT39" s="864"/>
      <c r="CU39" s="864"/>
    </row>
    <row r="40" spans="2:99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  <c r="CS40" s="864">
        <v>21230.824254076906</v>
      </c>
      <c r="CT40" s="864">
        <v>20987.774183989975</v>
      </c>
      <c r="CU40" s="864">
        <v>21154.704177181546</v>
      </c>
    </row>
    <row r="41" spans="2:99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  <c r="CS41" s="864"/>
      <c r="CT41" s="864"/>
      <c r="CU41" s="864"/>
    </row>
    <row r="42" spans="2:99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  <c r="CS42" s="864">
        <v>16198.940133952497</v>
      </c>
      <c r="CT42" s="864">
        <v>16280.569731492016</v>
      </c>
      <c r="CU42" s="864">
        <v>16312.3145749796</v>
      </c>
    </row>
    <row r="43" spans="2:99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  <c r="CS43" s="864"/>
      <c r="CT43" s="864"/>
      <c r="CU43" s="864"/>
    </row>
    <row r="44" spans="2:99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  <c r="CS44" s="864">
        <v>290769.54355941486</v>
      </c>
      <c r="CT44" s="864">
        <v>292234.78761990467</v>
      </c>
      <c r="CU44" s="864">
        <v>292804.6047545395</v>
      </c>
    </row>
    <row r="45" spans="2:99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  <c r="CS45" s="864"/>
      <c r="CT45" s="864"/>
      <c r="CU45" s="864"/>
    </row>
    <row r="46" spans="2:99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  <c r="CS46" s="864">
        <v>445.00379947072298</v>
      </c>
      <c r="CT46" s="864">
        <v>447.24625982639861</v>
      </c>
      <c r="CU46" s="864">
        <v>448.1183277424945</v>
      </c>
    </row>
    <row r="47" spans="2:99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  <c r="CS47" s="864"/>
      <c r="CT47" s="864"/>
      <c r="CU47" s="864"/>
    </row>
    <row r="48" spans="2:99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  <c r="CS48" s="864">
        <v>91.372000116005879</v>
      </c>
      <c r="CT48" s="864">
        <v>91.513510284078691</v>
      </c>
      <c r="CU48" s="864">
        <v>91.799524427433241</v>
      </c>
    </row>
    <row r="49" spans="2:99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  <c r="CS49" s="864"/>
      <c r="CT49" s="864"/>
      <c r="CU49" s="864"/>
    </row>
    <row r="50" spans="2:99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  <c r="CS50" s="864">
        <v>112101.19308457774</v>
      </c>
      <c r="CT50" s="864">
        <v>112666.09271378336</v>
      </c>
      <c r="CU50" s="864">
        <v>112885.77590291885</v>
      </c>
    </row>
    <row r="51" spans="2:99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  <c r="CS51" s="864"/>
      <c r="CT51" s="864"/>
      <c r="CU51" s="864"/>
    </row>
    <row r="52" spans="2:99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  <c r="CS52" s="864">
        <v>93522.662872862216</v>
      </c>
      <c r="CT52" s="864">
        <v>93993.94168913085</v>
      </c>
      <c r="CU52" s="864">
        <v>94177.216784346398</v>
      </c>
    </row>
    <row r="53" spans="2:99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  <c r="CS53" s="864"/>
      <c r="CT53" s="864"/>
      <c r="CU53" s="864"/>
    </row>
    <row r="54" spans="2:99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  <c r="CS54" s="864"/>
      <c r="CT54" s="864"/>
      <c r="CU54" s="864"/>
    </row>
    <row r="55" spans="2:99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  <c r="CS55" s="865">
        <v>8.4547040012211028E-2</v>
      </c>
      <c r="CT55" s="865">
        <v>8.4973088926046381E-2</v>
      </c>
      <c r="CU55" s="865">
        <v>8.513877461476009E-2</v>
      </c>
    </row>
    <row r="56" spans="2:99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  <c r="CS56" s="865">
        <v>0.16895771383085398</v>
      </c>
      <c r="CT56" s="865">
        <v>0.16980912448285718</v>
      </c>
      <c r="CU56" s="865">
        <v>0.17014022862530281</v>
      </c>
    </row>
    <row r="57" spans="2:99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  <c r="CS57" s="865">
        <v>3.7313881546034362</v>
      </c>
      <c r="CT57" s="865">
        <v>3.7501913423925917</v>
      </c>
      <c r="CU57" s="865">
        <v>3.7575036931994843</v>
      </c>
    </row>
    <row r="58" spans="2:99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  <c r="CS58" s="865">
        <v>12.136591227559325</v>
      </c>
      <c r="CT58" s="865">
        <v>12.197749861964722</v>
      </c>
      <c r="CU58" s="865">
        <v>12.221533775344593</v>
      </c>
    </row>
    <row r="59" spans="2:99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  <c r="CS59" s="865">
        <v>0.49937300084631742</v>
      </c>
      <c r="CT59" s="865">
        <v>0.50188943814061582</v>
      </c>
      <c r="CU59" s="865">
        <v>0.50286805264395396</v>
      </c>
    </row>
    <row r="60" spans="2:99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  <c r="CS60" s="864"/>
      <c r="CT60" s="864"/>
      <c r="CU60" s="864"/>
    </row>
    <row r="61" spans="2:99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  <c r="CS61" s="864">
        <v>75305.503074102089</v>
      </c>
      <c r="CT61" s="864">
        <v>75684.982092952559</v>
      </c>
      <c r="CU61" s="864">
        <v>75832.557266949938</v>
      </c>
    </row>
    <row r="62" spans="2:99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  <c r="CS62" s="864"/>
      <c r="CT62" s="864"/>
      <c r="CU62" s="864"/>
    </row>
    <row r="63" spans="2:99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  <c r="CS63" s="864">
        <v>77701.172123614524</v>
      </c>
      <c r="CT63" s="864">
        <v>78086.216216786503</v>
      </c>
      <c r="CU63" s="864">
        <v>78240.670805085349</v>
      </c>
    </row>
    <row r="64" spans="2:99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  <c r="CS64" s="864">
        <v>1281141.2973050335</v>
      </c>
      <c r="CT64" s="864">
        <v>1287597.2164963805</v>
      </c>
      <c r="CU64" s="864">
        <v>1290107.8517374594</v>
      </c>
    </row>
    <row r="65" spans="2:99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  <c r="CS65" s="864"/>
      <c r="CT65" s="864"/>
      <c r="CU65" s="864"/>
    </row>
    <row r="66" spans="2:99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  <c r="CS66" s="868"/>
      <c r="CT66" s="868"/>
      <c r="CU66" s="868"/>
    </row>
    <row r="67" spans="2:99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  <c r="CS67" s="876">
        <v>9664.2721381699921</v>
      </c>
      <c r="CT67" s="876">
        <v>9712.9722777240422</v>
      </c>
      <c r="CU67" s="876">
        <v>9731.911220883947</v>
      </c>
    </row>
    <row r="68" spans="2:99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  <c r="CS68" s="868"/>
      <c r="CT68" s="868"/>
      <c r="CU68" s="868"/>
    </row>
    <row r="69" spans="2:99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  <c r="CS69" s="874"/>
      <c r="CT69" s="874"/>
      <c r="CU69" s="868"/>
    </row>
    <row r="70" spans="2:99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  <c r="CS70" s="876">
        <v>2903937.4337666761</v>
      </c>
      <c r="CT70" s="876">
        <v>2858399.0216219546</v>
      </c>
      <c r="CU70" s="876">
        <v>2884151.7788348314</v>
      </c>
    </row>
    <row r="71" spans="2:99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  <c r="CS71" s="875"/>
      <c r="CT71" s="875"/>
      <c r="CU71" s="875"/>
    </row>
    <row r="72" spans="2:99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  <c r="CS72" s="875"/>
      <c r="CT72" s="875"/>
      <c r="CU72" s="875"/>
    </row>
    <row r="73" spans="2:99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  <c r="CS73" s="876">
        <v>4831.4542381171559</v>
      </c>
      <c r="CT73" s="876">
        <v>4855.8008720158441</v>
      </c>
      <c r="CU73" s="874">
        <v>4865.2690074208876</v>
      </c>
    </row>
    <row r="74" spans="2:99" ht="15.75" customHeight="1">
      <c r="AJ74" s="163"/>
      <c r="BB74" s="102"/>
      <c r="CP74" s="879"/>
    </row>
    <row r="75" spans="2:99" ht="15.75" customHeight="1">
      <c r="AJ75" s="163"/>
      <c r="BB75" s="102"/>
      <c r="CP75" s="879"/>
    </row>
    <row r="76" spans="2:99" ht="15.75" customHeight="1">
      <c r="AJ76" s="163"/>
      <c r="BB76" s="102"/>
      <c r="CP76" s="879"/>
    </row>
    <row r="77" spans="2:99" ht="15.75" customHeight="1">
      <c r="CP77" s="879"/>
    </row>
    <row r="78" spans="2:99" ht="15.75" customHeight="1">
      <c r="CP78" s="879"/>
    </row>
    <row r="79" spans="2:99" ht="15.75" customHeight="1">
      <c r="CP79" s="879"/>
    </row>
    <row r="80" spans="2:99" ht="15.75" customHeight="1">
      <c r="CP80" s="879"/>
    </row>
    <row r="81" spans="94:94" ht="15.75" customHeight="1">
      <c r="CP81" s="879"/>
    </row>
    <row r="82" spans="94:94" ht="15.75" customHeight="1">
      <c r="CP82" s="879"/>
    </row>
    <row r="83" spans="94:94" ht="15.75" customHeight="1">
      <c r="CP83" s="879"/>
    </row>
    <row r="84" spans="94:94" ht="15.75" customHeight="1">
      <c r="CP84" s="879"/>
    </row>
    <row r="85" spans="94:94" ht="15.75" customHeight="1">
      <c r="CP85" s="879"/>
    </row>
    <row r="86" spans="94:94" ht="15.75" customHeight="1">
      <c r="CP86" s="879"/>
    </row>
    <row r="87" spans="94:94" ht="15.75" customHeight="1">
      <c r="CP87" s="879"/>
    </row>
    <row r="88" spans="94:94" ht="15.75" customHeight="1">
      <c r="CP88" s="879"/>
    </row>
    <row r="89" spans="94:94" ht="15.75" customHeight="1">
      <c r="CP89" s="879"/>
    </row>
    <row r="90" spans="94:94" ht="15.75" customHeight="1">
      <c r="CP90" s="879"/>
    </row>
    <row r="91" spans="94:94" ht="15.75" customHeight="1">
      <c r="CP91" s="879"/>
    </row>
    <row r="92" spans="94:94" ht="15.75" customHeight="1"/>
    <row r="93" spans="94:94" ht="15.75" customHeight="1"/>
    <row r="94" spans="94:94" ht="15.75" customHeight="1"/>
    <row r="95" spans="94:94" ht="15.75" customHeight="1"/>
    <row r="96" spans="94:9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7">
    <mergeCell ref="CU5:CU6"/>
    <mergeCell ref="CT5:CT6"/>
    <mergeCell ref="CR5:CR6"/>
    <mergeCell ref="CQ5:CQ6"/>
    <mergeCell ref="CP5:CP6"/>
    <mergeCell ref="M5:M6"/>
    <mergeCell ref="N5:N6"/>
    <mergeCell ref="CO5:CO6"/>
    <mergeCell ref="CS5:CS6"/>
    <mergeCell ref="AZ5:AZ6"/>
    <mergeCell ref="BA5:BA6"/>
    <mergeCell ref="BB5:BB6"/>
    <mergeCell ref="BC5:BC6"/>
    <mergeCell ref="BD5:BD6"/>
    <mergeCell ref="BL5:BL6"/>
    <mergeCell ref="BE5:BE6"/>
    <mergeCell ref="BF5:BF6"/>
    <mergeCell ref="BG5:BG6"/>
    <mergeCell ref="BH5:BH6"/>
    <mergeCell ref="BI5:BI6"/>
    <mergeCell ref="BX5:BX6"/>
    <mergeCell ref="H5:H6"/>
    <mergeCell ref="I5:I6"/>
    <mergeCell ref="J5:J6"/>
    <mergeCell ref="K5:K6"/>
    <mergeCell ref="L5:L6"/>
    <mergeCell ref="C5:C6"/>
    <mergeCell ref="D5:D6"/>
    <mergeCell ref="E5:E6"/>
    <mergeCell ref="F5:F6"/>
    <mergeCell ref="G5:G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CN5:CN6"/>
    <mergeCell ref="CL5:CL6"/>
    <mergeCell ref="CM5:CM6"/>
    <mergeCell ref="AQ5:AQ6"/>
    <mergeCell ref="AR5:AR6"/>
    <mergeCell ref="AS5:AS6"/>
    <mergeCell ref="AT5:AT6"/>
    <mergeCell ref="AU5:AU6"/>
    <mergeCell ref="BJ5:BJ6"/>
    <mergeCell ref="BK5:BK6"/>
    <mergeCell ref="CI5:CI6"/>
    <mergeCell ref="CJ5:CJ6"/>
    <mergeCell ref="BT5:BT6"/>
    <mergeCell ref="BU5:BU6"/>
    <mergeCell ref="BV5:BV6"/>
    <mergeCell ref="AV5:AV6"/>
    <mergeCell ref="AW5:AW6"/>
    <mergeCell ref="AX5:AX6"/>
    <mergeCell ref="AY5:AY6"/>
    <mergeCell ref="BM5:BM6"/>
    <mergeCell ref="BN5:BN6"/>
    <mergeCell ref="BO5:BO6"/>
    <mergeCell ref="BP5:BP6"/>
    <mergeCell ref="BQ5:BQ6"/>
    <mergeCell ref="BR5:BR6"/>
    <mergeCell ref="BS5:BS6"/>
    <mergeCell ref="BW5:BW6"/>
    <mergeCell ref="CK5:CK6"/>
    <mergeCell ref="CB5:CB6"/>
    <mergeCell ref="CC5:CC6"/>
    <mergeCell ref="CD5:CD6"/>
    <mergeCell ref="CE5:CE6"/>
    <mergeCell ref="CF5:CF6"/>
    <mergeCell ref="CG5:CG6"/>
    <mergeCell ref="CH5:CH6"/>
    <mergeCell ref="BY5:BY6"/>
    <mergeCell ref="BZ5:BZ6"/>
    <mergeCell ref="CA5:CA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K4" workbookViewId="0">
      <selection activeCell="BV20" sqref="BV20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  <col min="72" max="72" width="8.08203125" customWidth="1"/>
    <col min="73" max="73" width="8.5" customWidth="1"/>
  </cols>
  <sheetData>
    <row r="1" spans="1:74" ht="15.75" customHeight="1"/>
    <row r="2" spans="1:74" ht="15.75" customHeight="1"/>
    <row r="3" spans="1:74" ht="15.75" customHeight="1"/>
    <row r="4" spans="1:74" ht="15.75" customHeight="1">
      <c r="A4" s="1160" t="s">
        <v>450</v>
      </c>
      <c r="B4" s="1161"/>
      <c r="C4" s="1102"/>
    </row>
    <row r="5" spans="1:74" ht="15.75" customHeight="1">
      <c r="A5" s="240" t="s">
        <v>451</v>
      </c>
      <c r="B5" s="241" t="s">
        <v>452</v>
      </c>
      <c r="C5" s="241" t="s">
        <v>453</v>
      </c>
    </row>
    <row r="6" spans="1:74" ht="15.75" customHeight="1">
      <c r="A6" s="242" t="s">
        <v>454</v>
      </c>
      <c r="B6" s="243">
        <v>20</v>
      </c>
      <c r="C6" s="243" t="s">
        <v>455</v>
      </c>
    </row>
    <row r="7" spans="1:74" ht="15.75" customHeight="1">
      <c r="A7" s="242" t="s">
        <v>456</v>
      </c>
      <c r="B7" s="243">
        <v>19</v>
      </c>
      <c r="C7" s="243" t="s">
        <v>455</v>
      </c>
    </row>
    <row r="8" spans="1:74" ht="15.75" customHeight="1">
      <c r="A8" s="242" t="s">
        <v>457</v>
      </c>
      <c r="B8" s="243">
        <v>21</v>
      </c>
      <c r="C8" s="243" t="s">
        <v>455</v>
      </c>
    </row>
    <row r="9" spans="1:74" ht="15.75" customHeight="1">
      <c r="A9" s="244" t="s">
        <v>458</v>
      </c>
      <c r="B9" s="245"/>
      <c r="C9" s="245"/>
    </row>
    <row r="10" spans="1:74" ht="15.75" customHeight="1"/>
    <row r="11" spans="1:74" ht="15.75" customHeight="1"/>
    <row r="12" spans="1:74" ht="64.5" customHeight="1">
      <c r="A12" s="246" t="s">
        <v>325</v>
      </c>
      <c r="B12" s="1162" t="s">
        <v>459</v>
      </c>
      <c r="C12" s="1163" t="s">
        <v>460</v>
      </c>
      <c r="D12" s="1163" t="s">
        <v>461</v>
      </c>
      <c r="E12" s="1163" t="s">
        <v>462</v>
      </c>
      <c r="F12" s="1163" t="s">
        <v>463</v>
      </c>
      <c r="G12" s="1163" t="s">
        <v>464</v>
      </c>
      <c r="H12" s="1163" t="s">
        <v>465</v>
      </c>
      <c r="I12" s="1163" t="s">
        <v>466</v>
      </c>
      <c r="J12" s="1163" t="s">
        <v>467</v>
      </c>
      <c r="K12" s="1158" t="s">
        <v>468</v>
      </c>
      <c r="L12" s="1158" t="s">
        <v>469</v>
      </c>
      <c r="M12" s="1158" t="s">
        <v>470</v>
      </c>
      <c r="N12" s="1158" t="s">
        <v>471</v>
      </c>
      <c r="O12" s="1158" t="s">
        <v>472</v>
      </c>
      <c r="P12" s="1158" t="s">
        <v>473</v>
      </c>
      <c r="Q12" s="1158" t="s">
        <v>474</v>
      </c>
      <c r="R12" s="1158" t="s">
        <v>475</v>
      </c>
      <c r="S12" s="1158" t="s">
        <v>476</v>
      </c>
      <c r="T12" s="1158" t="s">
        <v>477</v>
      </c>
      <c r="U12" s="1158" t="s">
        <v>478</v>
      </c>
      <c r="V12" s="1158" t="s">
        <v>479</v>
      </c>
      <c r="W12" s="1158" t="s">
        <v>480</v>
      </c>
      <c r="X12" s="1158" t="s">
        <v>481</v>
      </c>
      <c r="Y12" s="1158" t="s">
        <v>482</v>
      </c>
      <c r="Z12" s="1158" t="s">
        <v>483</v>
      </c>
      <c r="AA12" s="1158" t="s">
        <v>484</v>
      </c>
      <c r="AB12" s="1158" t="s">
        <v>485</v>
      </c>
      <c r="AC12" s="1158" t="s">
        <v>486</v>
      </c>
      <c r="AD12" s="1158" t="s">
        <v>487</v>
      </c>
      <c r="AE12" s="1158" t="s">
        <v>488</v>
      </c>
      <c r="AF12" s="1158" t="s">
        <v>489</v>
      </c>
      <c r="AG12" s="1158" t="s">
        <v>490</v>
      </c>
      <c r="AH12" s="1158" t="s">
        <v>491</v>
      </c>
      <c r="AI12" s="1158" t="s">
        <v>492</v>
      </c>
      <c r="AJ12" s="1158" t="s">
        <v>493</v>
      </c>
      <c r="AK12" s="1158" t="s">
        <v>494</v>
      </c>
      <c r="AL12" s="1158" t="s">
        <v>495</v>
      </c>
      <c r="AM12" s="1158" t="s">
        <v>496</v>
      </c>
      <c r="AN12" s="1158" t="s">
        <v>497</v>
      </c>
      <c r="AO12" s="1158" t="s">
        <v>498</v>
      </c>
      <c r="AP12" s="1158" t="s">
        <v>499</v>
      </c>
      <c r="AQ12" s="1158" t="s">
        <v>500</v>
      </c>
      <c r="AR12" s="1158" t="s">
        <v>501</v>
      </c>
      <c r="AS12" s="1158" t="s">
        <v>502</v>
      </c>
      <c r="AT12" s="1158" t="s">
        <v>503</v>
      </c>
      <c r="AU12" s="1158" t="s">
        <v>504</v>
      </c>
      <c r="AV12" s="1158" t="s">
        <v>505</v>
      </c>
      <c r="AW12" s="1158" t="s">
        <v>506</v>
      </c>
      <c r="AX12" s="1158" t="s">
        <v>507</v>
      </c>
      <c r="AY12" s="1158" t="s">
        <v>508</v>
      </c>
      <c r="AZ12" s="1158" t="s">
        <v>509</v>
      </c>
      <c r="BA12" s="1158" t="s">
        <v>510</v>
      </c>
      <c r="BB12" s="1158" t="s">
        <v>511</v>
      </c>
      <c r="BC12" s="1158" t="s">
        <v>512</v>
      </c>
      <c r="BD12" s="1158" t="s">
        <v>513</v>
      </c>
      <c r="BE12" s="1158" t="s">
        <v>514</v>
      </c>
      <c r="BF12" s="1158" t="s">
        <v>515</v>
      </c>
      <c r="BG12" s="1158" t="s">
        <v>516</v>
      </c>
      <c r="BH12" s="1158" t="s">
        <v>517</v>
      </c>
      <c r="BI12" s="1158" t="s">
        <v>518</v>
      </c>
      <c r="BJ12" s="1158" t="s">
        <v>519</v>
      </c>
      <c r="BK12" s="1158" t="s">
        <v>520</v>
      </c>
      <c r="BL12" s="1158" t="s">
        <v>521</v>
      </c>
      <c r="BM12" s="1158" t="s">
        <v>522</v>
      </c>
      <c r="BN12" s="1159" t="s">
        <v>562</v>
      </c>
      <c r="BO12" s="1164" t="s">
        <v>1796</v>
      </c>
      <c r="BP12" s="1164" t="s">
        <v>1805</v>
      </c>
      <c r="BQ12" s="1164" t="s">
        <v>1814</v>
      </c>
      <c r="BR12" s="1164" t="s">
        <v>1829</v>
      </c>
      <c r="BS12" s="1164" t="s">
        <v>1839</v>
      </c>
      <c r="BT12" s="1164" t="s">
        <v>1888</v>
      </c>
      <c r="BU12" s="1164" t="s">
        <v>1899</v>
      </c>
    </row>
    <row r="13" spans="1:74" ht="45.75" customHeight="1">
      <c r="A13" s="247" t="s">
        <v>523</v>
      </c>
      <c r="B13" s="1122"/>
      <c r="C13" s="1122"/>
      <c r="D13" s="1122"/>
      <c r="E13" s="1122"/>
      <c r="F13" s="1122"/>
      <c r="G13" s="1122"/>
      <c r="H13" s="1122"/>
      <c r="I13" s="1122"/>
      <c r="J13" s="1122"/>
      <c r="K13" s="1122"/>
      <c r="L13" s="1122"/>
      <c r="M13" s="1122"/>
      <c r="N13" s="1122"/>
      <c r="O13" s="1122"/>
      <c r="P13" s="1122"/>
      <c r="Q13" s="1122"/>
      <c r="R13" s="1122"/>
      <c r="S13" s="1122"/>
      <c r="T13" s="1122"/>
      <c r="U13" s="1122"/>
      <c r="V13" s="1122"/>
      <c r="W13" s="1122"/>
      <c r="X13" s="1122"/>
      <c r="Y13" s="1122"/>
      <c r="Z13" s="1122"/>
      <c r="AA13" s="1122"/>
      <c r="AB13" s="1122"/>
      <c r="AC13" s="1122"/>
      <c r="AD13" s="1122"/>
      <c r="AE13" s="1122"/>
      <c r="AF13" s="1122"/>
      <c r="AG13" s="1122"/>
      <c r="AH13" s="1122"/>
      <c r="AI13" s="1122"/>
      <c r="AJ13" s="1122"/>
      <c r="AK13" s="1122"/>
      <c r="AL13" s="1122"/>
      <c r="AM13" s="1122"/>
      <c r="AN13" s="1122"/>
      <c r="AO13" s="1122"/>
      <c r="AP13" s="1122"/>
      <c r="AQ13" s="1122"/>
      <c r="AR13" s="1122"/>
      <c r="AS13" s="1122"/>
      <c r="AT13" s="1122"/>
      <c r="AU13" s="1122"/>
      <c r="AV13" s="1122"/>
      <c r="AW13" s="1122"/>
      <c r="AX13" s="1122"/>
      <c r="AY13" s="1122"/>
      <c r="AZ13" s="1122"/>
      <c r="BA13" s="1122"/>
      <c r="BB13" s="1122"/>
      <c r="BC13" s="1122"/>
      <c r="BD13" s="1122"/>
      <c r="BE13" s="1122"/>
      <c r="BF13" s="1122"/>
      <c r="BG13" s="1122"/>
      <c r="BH13" s="1122"/>
      <c r="BI13" s="1122"/>
      <c r="BJ13" s="1122"/>
      <c r="BK13" s="1122"/>
      <c r="BL13" s="1122"/>
      <c r="BM13" s="1122"/>
      <c r="BN13" s="1114"/>
      <c r="BO13" s="1100"/>
      <c r="BP13" s="1100"/>
      <c r="BQ13" s="1100"/>
      <c r="BR13" s="1100"/>
      <c r="BS13" s="1100"/>
      <c r="BT13" s="1100"/>
      <c r="BU13" s="1100"/>
      <c r="BV13" s="911" t="s">
        <v>1975</v>
      </c>
    </row>
    <row r="14" spans="1:74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  <c r="BT14" s="868"/>
      <c r="BU14" s="868"/>
    </row>
    <row r="15" spans="1:74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  <c r="BT15" s="746">
        <v>5.7599999999999998E-2</v>
      </c>
      <c r="BU15" s="868"/>
    </row>
    <row r="16" spans="1:74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  <c r="BT16" s="746">
        <v>4.3099999999999999E-2</v>
      </c>
      <c r="BU16" s="868"/>
    </row>
    <row r="17" spans="1:73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  <c r="BT17" s="746">
        <v>2.8799999999999999E-2</v>
      </c>
      <c r="BU17" s="868"/>
    </row>
    <row r="18" spans="1:73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868"/>
    </row>
    <row r="19" spans="1:73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  <c r="BT19" s="746">
        <v>7.6E-3</v>
      </c>
      <c r="BU19" s="868"/>
    </row>
    <row r="20" spans="1:73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  <c r="BT20" s="746">
        <v>5.7000000000000002E-3</v>
      </c>
      <c r="BU20" s="868"/>
    </row>
    <row r="21" spans="1:73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  <c r="BT21" s="746">
        <v>3.8E-3</v>
      </c>
      <c r="BU21" s="868"/>
    </row>
    <row r="22" spans="1:73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  <c r="BT22" s="713"/>
      <c r="BU22" s="868"/>
    </row>
    <row r="23" spans="1:73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  <c r="BT23" s="713"/>
      <c r="BU23" s="868"/>
    </row>
    <row r="24" spans="1:73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  <c r="BT24" s="727">
        <v>50805</v>
      </c>
      <c r="BU24" s="868"/>
    </row>
    <row r="25" spans="1:73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  <c r="BT25" s="727">
        <v>85869</v>
      </c>
      <c r="BU25" s="868"/>
    </row>
    <row r="26" spans="1:73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  <c r="BT26" s="727">
        <v>215458</v>
      </c>
      <c r="BU26" s="868"/>
    </row>
    <row r="27" spans="1:73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  <c r="BT27" s="727">
        <v>626238</v>
      </c>
      <c r="BU27" s="868"/>
    </row>
    <row r="28" spans="1:73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  <c r="BT28" s="713"/>
      <c r="BU28" s="868"/>
    </row>
    <row r="29" spans="1:73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  <c r="BT29" s="727">
        <v>15574</v>
      </c>
      <c r="BU29" s="868"/>
    </row>
    <row r="30" spans="1:73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  <c r="BT30" s="727">
        <v>50639</v>
      </c>
      <c r="BU30" s="868"/>
    </row>
    <row r="31" spans="1:73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  <c r="BT31" s="727">
        <v>180228</v>
      </c>
      <c r="BU31" s="868"/>
    </row>
    <row r="32" spans="1:73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  <c r="BT32" s="727">
        <v>591006</v>
      </c>
      <c r="BU32" s="868"/>
    </row>
    <row r="33" spans="1:73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  <c r="BT33" s="727">
        <v>69013</v>
      </c>
      <c r="BU33" s="868"/>
    </row>
    <row r="34" spans="1:73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  <c r="BT34" s="713"/>
      <c r="BU34" s="868"/>
    </row>
    <row r="35" spans="1:73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  <c r="BT35" s="727">
        <v>656475</v>
      </c>
      <c r="BU35" s="868"/>
    </row>
    <row r="36" spans="1:73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  <c r="BT36" s="727">
        <v>231444</v>
      </c>
      <c r="BU36" s="868"/>
    </row>
    <row r="37" spans="1:73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'[4]Tarifas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  <c r="BT37" s="727">
        <v>27946</v>
      </c>
      <c r="BU37" s="868"/>
    </row>
    <row r="38" spans="1:73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'[4]Tarifas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  <c r="BT38" s="727">
        <v>343952</v>
      </c>
      <c r="BU38" s="868"/>
    </row>
    <row r="39" spans="1:73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  <c r="BT39" s="727">
        <v>402253</v>
      </c>
      <c r="BU39" s="868"/>
    </row>
    <row r="40" spans="1:73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  <c r="BT40" s="727">
        <v>2459</v>
      </c>
      <c r="BU40" s="868"/>
    </row>
    <row r="41" spans="1:73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  <c r="BT41" s="727">
        <v>2459</v>
      </c>
      <c r="BU41" s="868"/>
    </row>
    <row r="42" spans="1:73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  <c r="BT42" s="713"/>
      <c r="BU42" s="868"/>
    </row>
    <row r="43" spans="1:73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  <c r="BT43" s="727">
        <v>404463</v>
      </c>
      <c r="BU43" s="868"/>
    </row>
    <row r="44" spans="1:73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  <c r="BT44" s="727"/>
      <c r="BU44" s="868"/>
    </row>
    <row r="45" spans="1:73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  <c r="BT45" s="727">
        <v>18027</v>
      </c>
      <c r="BU45" s="868"/>
    </row>
    <row r="46" spans="1:73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  <c r="BT46" s="727"/>
      <c r="BU46" s="868"/>
    </row>
    <row r="47" spans="1:73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  <c r="BT47" s="727">
        <v>23157</v>
      </c>
      <c r="BU47" s="868"/>
    </row>
    <row r="48" spans="1:73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  <c r="BT48" s="713"/>
      <c r="BU48" s="868"/>
    </row>
    <row r="49" spans="1:73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  <c r="BT49" s="727">
        <v>24583</v>
      </c>
      <c r="BU49" s="868"/>
    </row>
    <row r="50" spans="1:73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  <c r="BT50" s="713"/>
      <c r="BU50" s="868"/>
    </row>
    <row r="51" spans="1:73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  <c r="BT51" s="727">
        <v>404463</v>
      </c>
      <c r="BU51" s="868"/>
    </row>
    <row r="52" spans="1:73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  <c r="BT52" s="727"/>
      <c r="BU52" s="868"/>
    </row>
    <row r="53" spans="1:73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  <c r="BT53" s="727">
        <v>510.32</v>
      </c>
      <c r="BU53" s="868"/>
    </row>
    <row r="54" spans="1:73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  <c r="BT54" s="727"/>
      <c r="BU54" s="868"/>
    </row>
    <row r="55" spans="1:73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  <c r="BT55" s="727">
        <v>102.28</v>
      </c>
      <c r="BU55" s="868"/>
    </row>
    <row r="56" spans="1:73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  <c r="BT56" s="713"/>
      <c r="BU56" s="868"/>
    </row>
    <row r="57" spans="1:73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  <c r="BT57" s="727">
        <v>98302</v>
      </c>
      <c r="BU57" s="868"/>
    </row>
    <row r="58" spans="1:73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868"/>
    </row>
    <row r="59" spans="1:73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  <c r="BT59" s="713"/>
      <c r="BU59" s="868"/>
    </row>
    <row r="60" spans="1:73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  <c r="BT60" s="727">
        <v>140560</v>
      </c>
      <c r="BU60" s="868"/>
    </row>
    <row r="61" spans="1:73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  <c r="BT61" s="713"/>
      <c r="BU61" s="868"/>
    </row>
    <row r="62" spans="1:73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  <c r="BT62" s="713"/>
      <c r="BU62" s="868"/>
    </row>
    <row r="63" spans="1:73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  <c r="BT63" s="746">
        <v>7.0900000000000005E-2</v>
      </c>
      <c r="BU63" s="868"/>
    </row>
    <row r="64" spans="1:73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  <c r="BT64" s="746">
        <v>0.14130000000000001</v>
      </c>
      <c r="BU64" s="868"/>
    </row>
    <row r="65" spans="1:73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  <c r="BT65" s="746">
        <v>5.1661000000000001</v>
      </c>
      <c r="BU65" s="868"/>
    </row>
    <row r="66" spans="1:73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  <c r="BT66" s="746">
        <v>30.44</v>
      </c>
      <c r="BU66" s="868"/>
    </row>
    <row r="67" spans="1:73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  <c r="BT67" s="746">
        <v>0.4244</v>
      </c>
      <c r="BU67" s="868"/>
    </row>
    <row r="68" spans="1:73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  <c r="BT68" s="713"/>
      <c r="BU68" s="868"/>
    </row>
    <row r="69" spans="1:73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  <c r="BT69" s="713"/>
      <c r="BU69" s="868"/>
    </row>
    <row r="70" spans="1:73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  <c r="BT70" s="727">
        <v>124864</v>
      </c>
      <c r="BU70" s="868"/>
    </row>
    <row r="71" spans="1:73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  <c r="BT71" s="727"/>
      <c r="BU71" s="868"/>
    </row>
    <row r="72" spans="1:73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  <c r="BT72" s="727">
        <v>68277</v>
      </c>
      <c r="BU72" s="868"/>
    </row>
    <row r="73" spans="1:73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  <c r="BT73" s="727">
        <v>1562396</v>
      </c>
      <c r="BU73" s="868"/>
    </row>
    <row r="74" spans="1:73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  <c r="BT74" s="727">
        <v>8474</v>
      </c>
      <c r="BU74" s="868"/>
    </row>
    <row r="75" spans="1:73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  <c r="BT75" s="713"/>
      <c r="BU75" s="868"/>
    </row>
    <row r="76" spans="1:73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  <c r="BT76" s="727">
        <v>2659380</v>
      </c>
      <c r="BU76" s="868"/>
    </row>
    <row r="77" spans="1:73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  <c r="BT77" s="727">
        <v>4236</v>
      </c>
      <c r="BU77" s="868"/>
    </row>
    <row r="78" spans="1:73" ht="15.75" customHeight="1">
      <c r="I78" s="272"/>
      <c r="AD78" s="273"/>
      <c r="BP78" s="867"/>
    </row>
    <row r="79" spans="1:73" ht="15.75" customHeight="1"/>
    <row r="80" spans="1:73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3">
    <mergeCell ref="BU12:BU13"/>
    <mergeCell ref="BS12:BS13"/>
    <mergeCell ref="BR12:BR13"/>
    <mergeCell ref="BQ12:BQ13"/>
    <mergeCell ref="BP12:BP13"/>
    <mergeCell ref="BT12:BT13"/>
    <mergeCell ref="BO12:BO13"/>
    <mergeCell ref="BF12:BF13"/>
    <mergeCell ref="BI12:BI13"/>
    <mergeCell ref="BJ12:BJ13"/>
    <mergeCell ref="BH12:BH13"/>
    <mergeCell ref="BG12:BG13"/>
    <mergeCell ref="U12:U13"/>
    <mergeCell ref="V12:V13"/>
    <mergeCell ref="W12:W13"/>
    <mergeCell ref="X12:X13"/>
    <mergeCell ref="Y12:Y13"/>
    <mergeCell ref="P12:P13"/>
    <mergeCell ref="Q12:Q13"/>
    <mergeCell ref="R12:R13"/>
    <mergeCell ref="S12:S13"/>
    <mergeCell ref="T12:T13"/>
    <mergeCell ref="K12:K13"/>
    <mergeCell ref="L12:L13"/>
    <mergeCell ref="M12:M13"/>
    <mergeCell ref="N12:N13"/>
    <mergeCell ref="O12:O13"/>
    <mergeCell ref="F12:F13"/>
    <mergeCell ref="G12:G13"/>
    <mergeCell ref="H12:H13"/>
    <mergeCell ref="I12:I13"/>
    <mergeCell ref="J12:J13"/>
    <mergeCell ref="A4:C4"/>
    <mergeCell ref="B12:B13"/>
    <mergeCell ref="C12:C13"/>
    <mergeCell ref="D12:D13"/>
    <mergeCell ref="E12:E13"/>
    <mergeCell ref="Z12:Z13"/>
    <mergeCell ref="AA12:AA13"/>
    <mergeCell ref="AB12:AB13"/>
    <mergeCell ref="AC12:AC13"/>
    <mergeCell ref="AD12:AD13"/>
    <mergeCell ref="AE12:AE13"/>
    <mergeCell ref="AF12:AF13"/>
    <mergeCell ref="AG12:AG13"/>
    <mergeCell ref="AH12:AH13"/>
    <mergeCell ref="AI12:AI13"/>
    <mergeCell ref="AJ12:AJ13"/>
    <mergeCell ref="AK12:AK13"/>
    <mergeCell ref="AL12:AL13"/>
    <mergeCell ref="AM12:AM13"/>
    <mergeCell ref="AN12:AN13"/>
    <mergeCell ref="AO12:AO13"/>
    <mergeCell ref="AP12:AP13"/>
    <mergeCell ref="AQ12:AQ13"/>
    <mergeCell ref="AR12:AR13"/>
    <mergeCell ref="AS12:AS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  <mergeCell ref="BD12:BD13"/>
    <mergeCell ref="BL12:BL13"/>
    <mergeCell ref="BM12:BM13"/>
    <mergeCell ref="BN12:BN13"/>
    <mergeCell ref="BE12:BE13"/>
    <mergeCell ref="BK12:BK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87"/>
  <sheetViews>
    <sheetView workbookViewId="0">
      <selection activeCell="G93" sqref="G93"/>
    </sheetView>
  </sheetViews>
  <sheetFormatPr baseColWidth="10" defaultRowHeight="15.5"/>
  <cols>
    <col min="2" max="2" width="54.5" bestFit="1" customWidth="1"/>
  </cols>
  <sheetData>
    <row r="2" spans="1:4">
      <c r="A2" s="1160" t="s">
        <v>450</v>
      </c>
      <c r="B2" s="1161"/>
      <c r="C2" s="1102"/>
    </row>
    <row r="3" spans="1:4" ht="23">
      <c r="A3" s="240" t="s">
        <v>451</v>
      </c>
      <c r="B3" s="241" t="s">
        <v>452</v>
      </c>
      <c r="C3" s="241" t="s">
        <v>453</v>
      </c>
    </row>
    <row r="4" spans="1:4">
      <c r="A4" s="242" t="s">
        <v>454</v>
      </c>
      <c r="B4" s="243">
        <v>4</v>
      </c>
      <c r="C4" s="1073" t="s">
        <v>1973</v>
      </c>
    </row>
    <row r="5" spans="1:4">
      <c r="A5" s="242" t="s">
        <v>456</v>
      </c>
      <c r="B5" s="243">
        <v>26</v>
      </c>
      <c r="C5" s="1073" t="s">
        <v>1973</v>
      </c>
    </row>
    <row r="6" spans="1:4" ht="34.5">
      <c r="A6" s="242" t="s">
        <v>457</v>
      </c>
      <c r="B6" s="243">
        <v>3</v>
      </c>
      <c r="C6" s="1073" t="s">
        <v>1973</v>
      </c>
    </row>
    <row r="7" spans="1:4" ht="23">
      <c r="A7" s="244" t="s">
        <v>458</v>
      </c>
      <c r="B7" s="245"/>
      <c r="C7" s="245"/>
    </row>
    <row r="8" spans="1:4" ht="16" thickBot="1"/>
    <row r="9" spans="1:4">
      <c r="A9" s="1047">
        <v>1</v>
      </c>
      <c r="B9" s="1053" t="s">
        <v>1921</v>
      </c>
      <c r="C9" s="1006" t="s">
        <v>1897</v>
      </c>
      <c r="D9" s="1006" t="s">
        <v>2030</v>
      </c>
    </row>
    <row r="10" spans="1:4">
      <c r="A10" s="1048" t="s">
        <v>980</v>
      </c>
      <c r="B10" s="1071" t="s">
        <v>1922</v>
      </c>
      <c r="C10" s="1055"/>
      <c r="D10" s="1055"/>
    </row>
    <row r="11" spans="1:4">
      <c r="A11" s="1048"/>
      <c r="B11" s="1061" t="s">
        <v>1656</v>
      </c>
      <c r="C11" s="1040">
        <v>2.9600000000000001E-2</v>
      </c>
      <c r="D11" s="1040">
        <v>2.9899999999999999E-2</v>
      </c>
    </row>
    <row r="12" spans="1:4" ht="26.5">
      <c r="A12" s="1048" t="s">
        <v>172</v>
      </c>
      <c r="B12" s="1071" t="s">
        <v>1923</v>
      </c>
      <c r="C12" s="1040"/>
      <c r="D12" s="1040"/>
    </row>
    <row r="13" spans="1:4">
      <c r="A13" s="1048"/>
      <c r="B13" s="1061" t="s">
        <v>1924</v>
      </c>
      <c r="C13" s="1040">
        <v>1.9900000000000001E-2</v>
      </c>
      <c r="D13" s="1040">
        <v>0.02</v>
      </c>
    </row>
    <row r="14" spans="1:4">
      <c r="A14" s="1048"/>
      <c r="B14" s="1062" t="s">
        <v>1925</v>
      </c>
      <c r="C14" s="1040">
        <v>2.01E-2</v>
      </c>
      <c r="D14" s="1040">
        <v>2.0299999999999999E-2</v>
      </c>
    </row>
    <row r="15" spans="1:4">
      <c r="A15" s="1048" t="s">
        <v>1926</v>
      </c>
      <c r="B15" s="1071" t="s">
        <v>1927</v>
      </c>
      <c r="C15" s="1040"/>
      <c r="D15" s="1040"/>
    </row>
    <row r="16" spans="1:4">
      <c r="A16" s="1048"/>
      <c r="B16" s="1062" t="s">
        <v>1867</v>
      </c>
      <c r="C16" s="1040">
        <v>1.3309</v>
      </c>
      <c r="D16" s="1040">
        <v>1.3345</v>
      </c>
    </row>
    <row r="17" spans="1:4">
      <c r="A17" s="1048">
        <v>2</v>
      </c>
      <c r="B17" s="1063" t="s">
        <v>1928</v>
      </c>
      <c r="C17" s="1040"/>
      <c r="D17" s="1040"/>
    </row>
    <row r="18" spans="1:4">
      <c r="A18" s="1048" t="s">
        <v>1929</v>
      </c>
      <c r="B18" s="1071" t="s">
        <v>1930</v>
      </c>
      <c r="C18" s="1056"/>
      <c r="D18" s="1056"/>
    </row>
    <row r="19" spans="1:4">
      <c r="A19" s="1048"/>
      <c r="B19" s="1061" t="s">
        <v>1931</v>
      </c>
      <c r="C19" s="1043">
        <v>43689.66</v>
      </c>
      <c r="D19" s="1043">
        <v>43991</v>
      </c>
    </row>
    <row r="20" spans="1:4">
      <c r="A20" s="1048"/>
      <c r="B20" s="1061" t="s">
        <v>1932</v>
      </c>
      <c r="C20" s="1043">
        <v>85155.21</v>
      </c>
      <c r="D20" s="1043">
        <v>85743</v>
      </c>
    </row>
    <row r="21" spans="1:4">
      <c r="A21" s="1048"/>
      <c r="B21" s="1061" t="s">
        <v>1933</v>
      </c>
      <c r="C21" s="1043">
        <v>636863.05599999998</v>
      </c>
      <c r="D21" s="1043">
        <v>641258</v>
      </c>
    </row>
    <row r="22" spans="1:4">
      <c r="A22" s="1048"/>
      <c r="B22" s="1071" t="s">
        <v>1934</v>
      </c>
      <c r="C22" s="1040"/>
      <c r="D22" s="1040"/>
    </row>
    <row r="23" spans="1:4">
      <c r="A23" s="1048"/>
      <c r="B23" s="1061" t="s">
        <v>1931</v>
      </c>
      <c r="C23" s="1043">
        <v>8601.32</v>
      </c>
      <c r="D23" s="1043">
        <v>8660</v>
      </c>
    </row>
    <row r="24" spans="1:4">
      <c r="A24" s="1048"/>
      <c r="B24" s="1061" t="s">
        <v>1932</v>
      </c>
      <c r="C24" s="1043">
        <v>50068.06</v>
      </c>
      <c r="D24" s="1043">
        <v>50413</v>
      </c>
    </row>
    <row r="25" spans="1:4">
      <c r="A25" s="1048"/>
      <c r="B25" s="1061" t="s">
        <v>1933</v>
      </c>
      <c r="C25" s="1043">
        <v>601773.48</v>
      </c>
      <c r="D25" s="1043">
        <v>605927</v>
      </c>
    </row>
    <row r="26" spans="1:4">
      <c r="A26" s="1048"/>
      <c r="B26" s="1071" t="s">
        <v>53</v>
      </c>
      <c r="C26" s="1057"/>
      <c r="D26" s="1057"/>
    </row>
    <row r="27" spans="1:4">
      <c r="A27" s="1048"/>
      <c r="B27" s="1064" t="s">
        <v>1935</v>
      </c>
      <c r="C27" s="1043">
        <v>62638.03</v>
      </c>
      <c r="D27" s="1043">
        <v>62759</v>
      </c>
    </row>
    <row r="28" spans="1:4">
      <c r="A28" s="1048" t="s">
        <v>1936</v>
      </c>
      <c r="B28" s="1063" t="s">
        <v>54</v>
      </c>
      <c r="C28" s="1057"/>
      <c r="D28" s="1057"/>
    </row>
    <row r="29" spans="1:4">
      <c r="A29" s="1048"/>
      <c r="B29" s="1071" t="s">
        <v>1937</v>
      </c>
      <c r="C29" s="1057"/>
      <c r="D29" s="1057"/>
    </row>
    <row r="30" spans="1:4">
      <c r="A30" s="1048"/>
      <c r="B30" s="1061" t="s">
        <v>1938</v>
      </c>
      <c r="C30" s="1043">
        <v>626323.19189999998</v>
      </c>
      <c r="D30" s="1043">
        <v>628670</v>
      </c>
    </row>
    <row r="31" spans="1:4">
      <c r="A31" s="1048"/>
      <c r="B31" s="1071" t="s">
        <v>1939</v>
      </c>
      <c r="C31" s="1057"/>
      <c r="D31" s="1057"/>
    </row>
    <row r="32" spans="1:4">
      <c r="A32" s="1048"/>
      <c r="B32" s="1064" t="s">
        <v>1940</v>
      </c>
      <c r="C32" s="1043">
        <v>209247.01209999999</v>
      </c>
      <c r="D32" s="1043">
        <v>210449</v>
      </c>
    </row>
    <row r="33" spans="1:4">
      <c r="A33" s="1048"/>
      <c r="B33" s="1071" t="s">
        <v>1941</v>
      </c>
      <c r="C33" s="1057"/>
      <c r="D33" s="1057"/>
    </row>
    <row r="34" spans="1:4">
      <c r="A34" s="1048"/>
      <c r="B34" s="1064" t="s">
        <v>1942</v>
      </c>
      <c r="C34" s="1043">
        <v>19202.526900000001</v>
      </c>
      <c r="D34" s="1043">
        <v>19339</v>
      </c>
    </row>
    <row r="35" spans="1:4" ht="26.5">
      <c r="A35" s="1048"/>
      <c r="B35" s="1071" t="s">
        <v>1943</v>
      </c>
      <c r="C35" s="1057"/>
      <c r="D35" s="1057"/>
    </row>
    <row r="36" spans="1:4">
      <c r="A36" s="1048"/>
      <c r="B36" s="1064" t="s">
        <v>1944</v>
      </c>
      <c r="C36" s="1043">
        <v>238459.09220000001</v>
      </c>
      <c r="D36" s="1043">
        <v>240161</v>
      </c>
    </row>
    <row r="37" spans="1:4" ht="26.5">
      <c r="A37" s="1048"/>
      <c r="B37" s="1071" t="s">
        <v>1945</v>
      </c>
      <c r="C37" s="1043"/>
      <c r="D37" s="1043"/>
    </row>
    <row r="38" spans="1:4">
      <c r="A38" s="1048"/>
      <c r="B38" s="1064" t="s">
        <v>1946</v>
      </c>
      <c r="C38" s="1043">
        <v>283760.26</v>
      </c>
      <c r="D38" s="1043">
        <v>285920</v>
      </c>
    </row>
    <row r="39" spans="1:4">
      <c r="A39" s="1048"/>
      <c r="B39" s="1064" t="s">
        <v>1947</v>
      </c>
      <c r="C39" s="1043">
        <v>2527.56</v>
      </c>
      <c r="D39" s="1043">
        <v>2532</v>
      </c>
    </row>
    <row r="40" spans="1:4">
      <c r="A40" s="1048"/>
      <c r="B40" s="1064" t="s">
        <v>1948</v>
      </c>
      <c r="C40" s="1043">
        <v>2527.56</v>
      </c>
      <c r="D40" s="1043">
        <v>2532</v>
      </c>
    </row>
    <row r="41" spans="1:4" ht="26">
      <c r="A41" s="1048" t="s">
        <v>1949</v>
      </c>
      <c r="B41" s="1065" t="s">
        <v>1950</v>
      </c>
      <c r="C41" s="1043"/>
      <c r="D41" s="1043"/>
    </row>
    <row r="42" spans="1:4">
      <c r="A42" s="1048"/>
      <c r="B42" s="1071" t="s">
        <v>67</v>
      </c>
      <c r="C42" s="1043"/>
      <c r="D42" s="1043"/>
    </row>
    <row r="43" spans="1:4">
      <c r="A43" s="1048"/>
      <c r="B43" s="1064" t="s">
        <v>1778</v>
      </c>
      <c r="C43" s="1043">
        <v>398233.9633</v>
      </c>
      <c r="D43" s="1043">
        <v>399099</v>
      </c>
    </row>
    <row r="44" spans="1:4">
      <c r="A44" s="1048"/>
      <c r="B44" s="1071" t="s">
        <v>69</v>
      </c>
      <c r="C44" s="1043"/>
      <c r="D44" s="1043"/>
    </row>
    <row r="45" spans="1:4">
      <c r="A45" s="1048"/>
      <c r="B45" s="1064" t="s">
        <v>1951</v>
      </c>
      <c r="C45" s="1043">
        <v>16395.793300000001</v>
      </c>
      <c r="D45" s="1043">
        <v>16428</v>
      </c>
    </row>
    <row r="46" spans="1:4">
      <c r="A46" s="1048"/>
      <c r="B46" s="1071" t="s">
        <v>417</v>
      </c>
      <c r="C46" s="1058"/>
      <c r="D46" s="1058"/>
    </row>
    <row r="47" spans="1:4">
      <c r="A47" s="1048"/>
      <c r="B47" s="1064" t="s">
        <v>1952</v>
      </c>
      <c r="C47" s="1043">
        <v>19730.2</v>
      </c>
      <c r="D47" s="1043">
        <v>19887</v>
      </c>
    </row>
    <row r="48" spans="1:4" ht="26.5">
      <c r="A48" s="1048"/>
      <c r="B48" s="1071" t="s">
        <v>1953</v>
      </c>
      <c r="C48" s="1059"/>
      <c r="D48" s="1059"/>
    </row>
    <row r="49" spans="1:4">
      <c r="A49" s="1048"/>
      <c r="B49" s="1064" t="s">
        <v>1954</v>
      </c>
      <c r="C49" s="1043">
        <v>25275.8099</v>
      </c>
      <c r="D49" s="1043">
        <v>25324</v>
      </c>
    </row>
    <row r="50" spans="1:4">
      <c r="A50" s="1048"/>
      <c r="B50" s="1071" t="s">
        <v>1134</v>
      </c>
      <c r="C50" s="1059"/>
      <c r="D50" s="1059"/>
    </row>
    <row r="51" spans="1:4">
      <c r="A51" s="1048"/>
      <c r="B51" s="1064" t="s">
        <v>1955</v>
      </c>
      <c r="C51" s="1043">
        <v>398233.9633</v>
      </c>
      <c r="D51" s="1043">
        <v>399009</v>
      </c>
    </row>
    <row r="52" spans="1:4">
      <c r="A52" s="1048"/>
      <c r="B52" s="1071" t="s">
        <v>76</v>
      </c>
      <c r="C52" s="1059"/>
      <c r="D52" s="1059"/>
    </row>
    <row r="53" spans="1:4">
      <c r="A53" s="1048"/>
      <c r="B53" s="1064" t="s">
        <v>1956</v>
      </c>
      <c r="C53" s="1040">
        <v>488.18020000000001</v>
      </c>
      <c r="D53" s="1040">
        <v>489.13209999999998</v>
      </c>
    </row>
    <row r="54" spans="1:4">
      <c r="A54" s="1048"/>
      <c r="B54" s="1071" t="s">
        <v>305</v>
      </c>
      <c r="C54" s="1043"/>
      <c r="D54" s="1043"/>
    </row>
    <row r="55" spans="1:4">
      <c r="A55" s="1048"/>
      <c r="B55" s="1064" t="s">
        <v>1957</v>
      </c>
      <c r="C55" s="1040">
        <v>54.879899999999999</v>
      </c>
      <c r="D55" s="1040">
        <v>55.051400000000001</v>
      </c>
    </row>
    <row r="56" spans="1:4">
      <c r="A56" s="1048" t="s">
        <v>1958</v>
      </c>
      <c r="B56" s="1065" t="s">
        <v>546</v>
      </c>
      <c r="C56" s="1043"/>
      <c r="D56" s="1043"/>
    </row>
    <row r="57" spans="1:4">
      <c r="A57" s="1048"/>
      <c r="B57" s="1066" t="s">
        <v>1959</v>
      </c>
      <c r="C57" s="1043">
        <v>95207.14</v>
      </c>
      <c r="D57" s="1043">
        <v>95393</v>
      </c>
    </row>
    <row r="58" spans="1:4" ht="26">
      <c r="A58" s="1048" t="s">
        <v>1960</v>
      </c>
      <c r="B58" s="1065" t="s">
        <v>1961</v>
      </c>
      <c r="C58" s="1043"/>
      <c r="D58" s="1043"/>
    </row>
    <row r="59" spans="1:4">
      <c r="A59" s="1048"/>
      <c r="B59" s="1066" t="s">
        <v>1962</v>
      </c>
      <c r="C59" s="1043">
        <v>124875.6945</v>
      </c>
      <c r="D59" s="1043">
        <v>125120</v>
      </c>
    </row>
    <row r="60" spans="1:4" ht="26">
      <c r="A60" s="1048" t="s">
        <v>1963</v>
      </c>
      <c r="B60" s="1065" t="s">
        <v>1964</v>
      </c>
      <c r="C60" s="1043"/>
      <c r="D60" s="1043"/>
    </row>
    <row r="61" spans="1:4">
      <c r="A61" s="1048"/>
      <c r="B61" s="1066" t="s">
        <v>1965</v>
      </c>
      <c r="C61" s="1043">
        <v>150927.49840000001</v>
      </c>
      <c r="D61" s="1043">
        <v>152287</v>
      </c>
    </row>
    <row r="62" spans="1:4" ht="26">
      <c r="A62" s="1048">
        <v>3</v>
      </c>
      <c r="B62" s="1065" t="s">
        <v>1966</v>
      </c>
      <c r="C62" s="1043"/>
      <c r="D62" s="1043"/>
    </row>
    <row r="63" spans="1:4">
      <c r="A63" s="1048" t="s">
        <v>1929</v>
      </c>
      <c r="B63" s="1071" t="s">
        <v>88</v>
      </c>
      <c r="C63" s="1043"/>
      <c r="D63" s="1043"/>
    </row>
    <row r="64" spans="1:4">
      <c r="A64" s="1048"/>
      <c r="B64" s="1066" t="s">
        <v>311</v>
      </c>
      <c r="C64" s="1040">
        <v>5.6899999999999999E-2</v>
      </c>
      <c r="D64" s="1040">
        <v>5.6899999999999999E-2</v>
      </c>
    </row>
    <row r="65" spans="1:4">
      <c r="A65" s="1048" t="s">
        <v>1936</v>
      </c>
      <c r="B65" s="1071" t="s">
        <v>90</v>
      </c>
      <c r="C65" s="1043"/>
      <c r="D65" s="1043"/>
    </row>
    <row r="66" spans="1:4">
      <c r="A66" s="1048"/>
      <c r="B66" s="1066" t="s">
        <v>311</v>
      </c>
      <c r="C66" s="1040">
        <v>7.4300000000000005E-2</v>
      </c>
      <c r="D66" s="1040">
        <v>7.4399999999999994E-2</v>
      </c>
    </row>
    <row r="67" spans="1:4">
      <c r="A67" s="1048" t="s">
        <v>1949</v>
      </c>
      <c r="B67" s="1071" t="s">
        <v>92</v>
      </c>
      <c r="C67" s="1043"/>
      <c r="D67" s="1043"/>
    </row>
    <row r="68" spans="1:4">
      <c r="A68" s="1048"/>
      <c r="B68" s="1072" t="s">
        <v>1967</v>
      </c>
      <c r="C68" s="1040">
        <v>1.3339000000000001</v>
      </c>
      <c r="D68" s="1040">
        <v>1.3365</v>
      </c>
    </row>
    <row r="69" spans="1:4">
      <c r="A69" s="1048" t="s">
        <v>1958</v>
      </c>
      <c r="B69" s="1071" t="s">
        <v>93</v>
      </c>
      <c r="C69" s="1043"/>
      <c r="D69" s="1043"/>
    </row>
    <row r="70" spans="1:4">
      <c r="A70" s="1048"/>
      <c r="B70" s="1066" t="s">
        <v>313</v>
      </c>
      <c r="C70" s="1040">
        <v>5.3624999999999998</v>
      </c>
      <c r="D70" s="1040">
        <v>5.37</v>
      </c>
    </row>
    <row r="71" spans="1:4">
      <c r="A71" s="1048" t="s">
        <v>1960</v>
      </c>
      <c r="B71" s="1071" t="s">
        <v>1968</v>
      </c>
      <c r="C71" s="1043"/>
      <c r="D71" s="1043"/>
    </row>
    <row r="72" spans="1:4">
      <c r="A72" s="1048"/>
      <c r="B72" s="1066" t="s">
        <v>312</v>
      </c>
      <c r="C72" s="1040">
        <v>0.17050000000000001</v>
      </c>
      <c r="D72" s="1040">
        <v>0.17080000000000001</v>
      </c>
    </row>
    <row r="73" spans="1:4">
      <c r="A73" s="1048" t="s">
        <v>1963</v>
      </c>
      <c r="B73" s="1071" t="s">
        <v>1694</v>
      </c>
      <c r="C73" s="1040"/>
      <c r="D73" s="1040"/>
    </row>
    <row r="74" spans="1:4">
      <c r="A74" s="1048"/>
      <c r="B74" s="1066" t="s">
        <v>313</v>
      </c>
      <c r="C74" s="1040">
        <v>5.4104999999999999</v>
      </c>
      <c r="D74" s="1040">
        <v>5.4210000000000003</v>
      </c>
    </row>
    <row r="75" spans="1:4" ht="26">
      <c r="A75" s="1048" t="s">
        <v>1969</v>
      </c>
      <c r="B75" s="1067" t="s">
        <v>1200</v>
      </c>
      <c r="C75" s="1043"/>
      <c r="D75" s="1043"/>
    </row>
    <row r="76" spans="1:4" ht="26.5">
      <c r="A76" s="1048" t="s">
        <v>1929</v>
      </c>
      <c r="B76" s="1071" t="s">
        <v>438</v>
      </c>
      <c r="C76" s="1043"/>
      <c r="D76" s="1043"/>
    </row>
    <row r="77" spans="1:4">
      <c r="A77" s="1048"/>
      <c r="B77" s="1066" t="s">
        <v>439</v>
      </c>
      <c r="C77" s="1043">
        <v>113277.29</v>
      </c>
      <c r="D77" s="1043">
        <v>113497</v>
      </c>
    </row>
    <row r="78" spans="1:4" ht="26.5">
      <c r="A78" s="1048" t="s">
        <v>1936</v>
      </c>
      <c r="B78" s="1071" t="s">
        <v>1970</v>
      </c>
      <c r="C78" s="1043"/>
      <c r="D78" s="1043"/>
    </row>
    <row r="79" spans="1:4">
      <c r="A79" s="1048"/>
      <c r="B79" s="1068" t="s">
        <v>235</v>
      </c>
      <c r="C79" s="1043"/>
      <c r="D79" s="1043"/>
    </row>
    <row r="80" spans="1:4">
      <c r="A80" s="1048"/>
      <c r="B80" s="1069" t="s">
        <v>441</v>
      </c>
      <c r="C80" s="1043">
        <v>66030.720000000001</v>
      </c>
      <c r="D80" s="1043">
        <v>66163</v>
      </c>
    </row>
    <row r="81" spans="1:4">
      <c r="A81" s="1048"/>
      <c r="B81" s="1068" t="s">
        <v>103</v>
      </c>
      <c r="C81" s="1043"/>
      <c r="D81" s="1043"/>
    </row>
    <row r="82" spans="1:4">
      <c r="A82" s="1048"/>
      <c r="B82" s="1070" t="s">
        <v>316</v>
      </c>
      <c r="C82" s="1043">
        <v>1497406.75</v>
      </c>
      <c r="D82" s="1043">
        <v>1500327</v>
      </c>
    </row>
    <row r="83" spans="1:4" ht="26.5">
      <c r="A83" s="1048" t="s">
        <v>1949</v>
      </c>
      <c r="B83" s="1071" t="s">
        <v>1971</v>
      </c>
      <c r="C83" s="1043"/>
      <c r="D83" s="1043"/>
    </row>
    <row r="84" spans="1:4">
      <c r="A84" s="1048"/>
      <c r="B84" s="1068" t="s">
        <v>238</v>
      </c>
      <c r="C84" s="1043"/>
      <c r="D84" s="1043"/>
    </row>
    <row r="85" spans="1:4">
      <c r="A85" s="1048"/>
      <c r="B85" s="1066" t="s">
        <v>1793</v>
      </c>
      <c r="C85" s="1043">
        <v>8207.1255999999994</v>
      </c>
      <c r="D85" s="1043">
        <v>8223</v>
      </c>
    </row>
    <row r="86" spans="1:4" ht="26.5">
      <c r="A86" s="1048"/>
      <c r="B86" s="1068" t="s">
        <v>1282</v>
      </c>
      <c r="C86" s="1043"/>
      <c r="D86" s="1043"/>
    </row>
    <row r="87" spans="1:4">
      <c r="A87" s="1048"/>
      <c r="B87" s="1066" t="s">
        <v>1794</v>
      </c>
      <c r="C87" s="1043">
        <v>2589283.6063000001</v>
      </c>
      <c r="D87" s="1043">
        <v>2612612</v>
      </c>
    </row>
    <row r="88" spans="1:4">
      <c r="A88" s="1048"/>
      <c r="B88" s="1068" t="s">
        <v>240</v>
      </c>
      <c r="C88" s="1043"/>
      <c r="D88" s="1043"/>
    </row>
    <row r="89" spans="1:4">
      <c r="A89" s="1049"/>
      <c r="B89" s="1066" t="s">
        <v>837</v>
      </c>
      <c r="C89" s="1043">
        <v>4104.2219999999998</v>
      </c>
      <c r="D89" s="1043">
        <v>4113</v>
      </c>
    </row>
    <row r="90" spans="1:4">
      <c r="A90" s="1060"/>
    </row>
    <row r="94" spans="1:4">
      <c r="A94" s="1060"/>
    </row>
    <row r="97" spans="1:1">
      <c r="A97" s="1060"/>
    </row>
    <row r="101" spans="1:1">
      <c r="A101" s="1060"/>
    </row>
    <row r="115" spans="1:1">
      <c r="A115" s="1060"/>
    </row>
    <row r="121" spans="1:1">
      <c r="A121" s="1060"/>
    </row>
    <row r="130" spans="1:1">
      <c r="A130" s="1060"/>
    </row>
    <row r="164" spans="1:1">
      <c r="A164" s="1060"/>
    </row>
    <row r="170" spans="1:1">
      <c r="A170" s="1060"/>
    </row>
    <row r="174" spans="1:1">
      <c r="A174" s="1060"/>
    </row>
    <row r="180" spans="1:1">
      <c r="A180" s="1060"/>
    </row>
    <row r="184" spans="1:1">
      <c r="A184" s="1060"/>
    </row>
    <row r="187" spans="1:1">
      <c r="A187" s="1060"/>
    </row>
  </sheetData>
  <mergeCells count="1">
    <mergeCell ref="A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F1" workbookViewId="0">
      <selection activeCell="BV8" sqref="BV8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  <col min="72" max="72" width="8.25" customWidth="1"/>
    <col min="73" max="73" width="8.25" style="1003" customWidth="1"/>
  </cols>
  <sheetData>
    <row r="1" spans="1:74" ht="15.75" customHeight="1"/>
    <row r="2" spans="1:74" ht="15.75" customHeight="1">
      <c r="A2" s="1160" t="s">
        <v>450</v>
      </c>
      <c r="B2" s="1161"/>
      <c r="C2" s="1102"/>
    </row>
    <row r="3" spans="1:74" ht="15.75" customHeight="1">
      <c r="A3" s="240" t="s">
        <v>451</v>
      </c>
      <c r="B3" s="241" t="s">
        <v>452</v>
      </c>
      <c r="C3" s="241" t="s">
        <v>453</v>
      </c>
    </row>
    <row r="4" spans="1:74" ht="15.75" customHeight="1">
      <c r="A4" s="242" t="s">
        <v>560</v>
      </c>
      <c r="B4" s="243">
        <v>22</v>
      </c>
      <c r="C4" s="243" t="s">
        <v>455</v>
      </c>
    </row>
    <row r="5" spans="1:74" ht="15.75" customHeight="1">
      <c r="A5" s="242" t="s">
        <v>561</v>
      </c>
      <c r="B5" s="243">
        <v>19</v>
      </c>
      <c r="C5" s="243" t="s">
        <v>455</v>
      </c>
    </row>
    <row r="6" spans="1:74" ht="15.75" customHeight="1">
      <c r="A6" s="244" t="s">
        <v>458</v>
      </c>
      <c r="B6" s="245"/>
      <c r="C6" s="245"/>
    </row>
    <row r="7" spans="1:74" ht="15.75" customHeight="1"/>
    <row r="8" spans="1:74" ht="64.5" customHeight="1">
      <c r="A8" s="246" t="s">
        <v>325</v>
      </c>
      <c r="B8" s="1162" t="s">
        <v>459</v>
      </c>
      <c r="C8" s="1163" t="s">
        <v>460</v>
      </c>
      <c r="D8" s="1163" t="s">
        <v>461</v>
      </c>
      <c r="E8" s="1163" t="s">
        <v>462</v>
      </c>
      <c r="F8" s="1163" t="s">
        <v>463</v>
      </c>
      <c r="G8" s="1163" t="s">
        <v>464</v>
      </c>
      <c r="H8" s="1163" t="s">
        <v>465</v>
      </c>
      <c r="I8" s="1163" t="s">
        <v>466</v>
      </c>
      <c r="J8" s="1163" t="s">
        <v>467</v>
      </c>
      <c r="K8" s="1163" t="s">
        <v>468</v>
      </c>
      <c r="L8" s="1163" t="s">
        <v>469</v>
      </c>
      <c r="M8" s="1163" t="s">
        <v>470</v>
      </c>
      <c r="N8" s="1163" t="s">
        <v>471</v>
      </c>
      <c r="O8" s="1163" t="s">
        <v>472</v>
      </c>
      <c r="P8" s="1163" t="s">
        <v>473</v>
      </c>
      <c r="Q8" s="1163" t="s">
        <v>474</v>
      </c>
      <c r="R8" s="1163" t="s">
        <v>475</v>
      </c>
      <c r="S8" s="1163" t="s">
        <v>476</v>
      </c>
      <c r="T8" s="1163" t="s">
        <v>477</v>
      </c>
      <c r="U8" s="1163" t="s">
        <v>478</v>
      </c>
      <c r="V8" s="1163" t="s">
        <v>479</v>
      </c>
      <c r="W8" s="1163" t="s">
        <v>480</v>
      </c>
      <c r="X8" s="1163" t="s">
        <v>481</v>
      </c>
      <c r="Y8" s="1163" t="s">
        <v>482</v>
      </c>
      <c r="Z8" s="1163" t="s">
        <v>483</v>
      </c>
      <c r="AA8" s="1163" t="s">
        <v>484</v>
      </c>
      <c r="AB8" s="1158" t="s">
        <v>485</v>
      </c>
      <c r="AC8" s="1158" t="s">
        <v>486</v>
      </c>
      <c r="AD8" s="1158" t="s">
        <v>487</v>
      </c>
      <c r="AE8" s="1158" t="s">
        <v>488</v>
      </c>
      <c r="AF8" s="1158" t="s">
        <v>489</v>
      </c>
      <c r="AG8" s="1158" t="s">
        <v>490</v>
      </c>
      <c r="AH8" s="1158" t="s">
        <v>491</v>
      </c>
      <c r="AI8" s="1158" t="s">
        <v>492</v>
      </c>
      <c r="AJ8" s="1158" t="s">
        <v>493</v>
      </c>
      <c r="AK8" s="1158" t="s">
        <v>494</v>
      </c>
      <c r="AL8" s="1158" t="s">
        <v>495</v>
      </c>
      <c r="AM8" s="1158" t="s">
        <v>496</v>
      </c>
      <c r="AN8" s="1158" t="s">
        <v>497</v>
      </c>
      <c r="AO8" s="1158" t="s">
        <v>498</v>
      </c>
      <c r="AP8" s="1158" t="s">
        <v>499</v>
      </c>
      <c r="AQ8" s="1158" t="s">
        <v>500</v>
      </c>
      <c r="AR8" s="1158" t="s">
        <v>501</v>
      </c>
      <c r="AS8" s="1158" t="s">
        <v>502</v>
      </c>
      <c r="AT8" s="1158" t="s">
        <v>503</v>
      </c>
      <c r="AU8" s="1158" t="s">
        <v>504</v>
      </c>
      <c r="AV8" s="1158" t="s">
        <v>505</v>
      </c>
      <c r="AW8" s="1158" t="s">
        <v>506</v>
      </c>
      <c r="AX8" s="1158" t="s">
        <v>507</v>
      </c>
      <c r="AY8" s="1158" t="s">
        <v>508</v>
      </c>
      <c r="AZ8" s="1158" t="s">
        <v>509</v>
      </c>
      <c r="BA8" s="1158" t="s">
        <v>510</v>
      </c>
      <c r="BB8" s="1158" t="s">
        <v>511</v>
      </c>
      <c r="BC8" s="1158" t="s">
        <v>512</v>
      </c>
      <c r="BD8" s="1158" t="s">
        <v>513</v>
      </c>
      <c r="BE8" s="1158" t="s">
        <v>514</v>
      </c>
      <c r="BF8" s="1158" t="s">
        <v>515</v>
      </c>
      <c r="BG8" s="1158" t="s">
        <v>516</v>
      </c>
      <c r="BH8" s="1158" t="s">
        <v>517</v>
      </c>
      <c r="BI8" s="1158" t="s">
        <v>518</v>
      </c>
      <c r="BJ8" s="1158" t="s">
        <v>519</v>
      </c>
      <c r="BK8" s="1158" t="s">
        <v>520</v>
      </c>
      <c r="BL8" s="1158" t="s">
        <v>521</v>
      </c>
      <c r="BM8" s="1158" t="s">
        <v>522</v>
      </c>
      <c r="BN8" s="1165" t="s">
        <v>562</v>
      </c>
      <c r="BO8" s="1164" t="s">
        <v>1796</v>
      </c>
      <c r="BP8" s="1164" t="s">
        <v>1805</v>
      </c>
      <c r="BQ8" s="1164" t="s">
        <v>1814</v>
      </c>
      <c r="BR8" s="1164" t="s">
        <v>1829</v>
      </c>
      <c r="BS8" s="1164" t="s">
        <v>1839</v>
      </c>
      <c r="BT8" s="1164" t="s">
        <v>1888</v>
      </c>
      <c r="BU8" s="1004"/>
      <c r="BV8" s="911" t="s">
        <v>1974</v>
      </c>
    </row>
    <row r="9" spans="1:74" ht="45.75" customHeight="1">
      <c r="A9" s="247" t="s">
        <v>523</v>
      </c>
      <c r="B9" s="1134"/>
      <c r="C9" s="1122"/>
      <c r="D9" s="1122"/>
      <c r="E9" s="1122"/>
      <c r="F9" s="1122"/>
      <c r="G9" s="1122"/>
      <c r="H9" s="1122"/>
      <c r="I9" s="1122"/>
      <c r="J9" s="1122"/>
      <c r="K9" s="1122"/>
      <c r="L9" s="1122"/>
      <c r="M9" s="1122"/>
      <c r="N9" s="1122"/>
      <c r="O9" s="1122"/>
      <c r="P9" s="1122"/>
      <c r="Q9" s="1122"/>
      <c r="R9" s="1122"/>
      <c r="S9" s="1122"/>
      <c r="T9" s="1122"/>
      <c r="U9" s="1122"/>
      <c r="V9" s="1122"/>
      <c r="W9" s="1122"/>
      <c r="X9" s="1122"/>
      <c r="Y9" s="1122"/>
      <c r="Z9" s="1122"/>
      <c r="AA9" s="1122"/>
      <c r="AB9" s="1122"/>
      <c r="AC9" s="1122"/>
      <c r="AD9" s="1122"/>
      <c r="AE9" s="1122"/>
      <c r="AF9" s="1122"/>
      <c r="AG9" s="1122"/>
      <c r="AH9" s="1122"/>
      <c r="AI9" s="1122"/>
      <c r="AJ9" s="1122"/>
      <c r="AK9" s="1122"/>
      <c r="AL9" s="1122"/>
      <c r="AM9" s="1122"/>
      <c r="AN9" s="1122"/>
      <c r="AO9" s="1122"/>
      <c r="AP9" s="1122"/>
      <c r="AQ9" s="1122"/>
      <c r="AR9" s="1122"/>
      <c r="AS9" s="1122"/>
      <c r="AT9" s="1122"/>
      <c r="AU9" s="1122"/>
      <c r="AV9" s="1122"/>
      <c r="AW9" s="1122"/>
      <c r="AX9" s="1122"/>
      <c r="AY9" s="1122"/>
      <c r="AZ9" s="1122"/>
      <c r="BA9" s="1122"/>
      <c r="BB9" s="1122"/>
      <c r="BC9" s="1122"/>
      <c r="BD9" s="1122"/>
      <c r="BE9" s="1122"/>
      <c r="BF9" s="1122"/>
      <c r="BG9" s="1122"/>
      <c r="BH9" s="1122"/>
      <c r="BI9" s="1122"/>
      <c r="BJ9" s="1122"/>
      <c r="BK9" s="1122"/>
      <c r="BL9" s="1122"/>
      <c r="BM9" s="1122"/>
      <c r="BN9" s="1114"/>
      <c r="BO9" s="1100"/>
      <c r="BP9" s="1100"/>
      <c r="BQ9" s="1100"/>
      <c r="BR9" s="1100"/>
      <c r="BS9" s="1100"/>
      <c r="BT9" s="1100"/>
      <c r="BU9" s="1002"/>
    </row>
    <row r="10" spans="1:74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  <c r="BT10" s="868"/>
      <c r="BU10" s="868"/>
    </row>
    <row r="11" spans="1:74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  <c r="BT11" s="746">
        <v>5.7599999999999998E-2</v>
      </c>
      <c r="BU11" s="746"/>
    </row>
    <row r="12" spans="1:74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  <c r="BT12" s="746">
        <v>4.3099999999999999E-2</v>
      </c>
      <c r="BU12" s="1044"/>
    </row>
    <row r="13" spans="1:74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  <c r="BT13" s="746">
        <v>2.8799999999999999E-2</v>
      </c>
      <c r="BU13" s="746"/>
    </row>
    <row r="14" spans="1:74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  <c r="BT14" s="713"/>
      <c r="BU14" s="713"/>
    </row>
    <row r="15" spans="1:74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  <c r="BT15" s="746">
        <v>7.6E-3</v>
      </c>
      <c r="BU15" s="1044"/>
    </row>
    <row r="16" spans="1:74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  <c r="BT16" s="746">
        <v>5.7000000000000002E-3</v>
      </c>
      <c r="BU16" s="746"/>
    </row>
    <row r="17" spans="1:73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  <c r="BT17" s="746">
        <v>3.8E-3</v>
      </c>
      <c r="BU17" s="1044"/>
    </row>
    <row r="18" spans="1:73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1045"/>
    </row>
    <row r="19" spans="1:73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  <c r="BT19" s="713"/>
      <c r="BU19" s="713"/>
    </row>
    <row r="20" spans="1:73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  <c r="BT20" s="727">
        <v>50805</v>
      </c>
      <c r="BU20" s="727"/>
    </row>
    <row r="21" spans="1:73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  <c r="BT21" s="727">
        <v>85869</v>
      </c>
      <c r="BU21" s="727"/>
    </row>
    <row r="22" spans="1:73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  <c r="BT22" s="727">
        <v>215458</v>
      </c>
      <c r="BU22" s="1046"/>
    </row>
    <row r="23" spans="1:73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  <c r="BT23" s="727">
        <v>626238</v>
      </c>
      <c r="BU23" s="727"/>
    </row>
    <row r="24" spans="1:73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  <c r="BT24" s="713"/>
      <c r="BU24" s="713"/>
    </row>
    <row r="25" spans="1:73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  <c r="BT25" s="727">
        <v>15574</v>
      </c>
      <c r="BU25" s="727"/>
    </row>
    <row r="26" spans="1:73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  <c r="BT26" s="727">
        <v>50639</v>
      </c>
      <c r="BU26" s="1046"/>
    </row>
    <row r="27" spans="1:73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  <c r="BT27" s="727">
        <v>180228</v>
      </c>
      <c r="BU27" s="727"/>
    </row>
    <row r="28" spans="1:73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  <c r="BT28" s="727">
        <v>591006</v>
      </c>
      <c r="BU28" s="1046"/>
    </row>
    <row r="29" spans="1:73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  <c r="BT29" s="727">
        <v>69013</v>
      </c>
      <c r="BU29" s="1046"/>
    </row>
    <row r="30" spans="1:73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  <c r="BT30" s="713"/>
      <c r="BU30" s="713"/>
    </row>
    <row r="31" spans="1:73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  <c r="BT31" s="727">
        <v>656475</v>
      </c>
      <c r="BU31" s="1046"/>
    </row>
    <row r="32" spans="1:73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  <c r="BT32" s="727">
        <v>231444</v>
      </c>
      <c r="BU32" s="727"/>
    </row>
    <row r="33" spans="1:73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'[4]Tarifas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  <c r="BT33" s="727">
        <v>27946</v>
      </c>
      <c r="BU33" s="1046"/>
    </row>
    <row r="34" spans="1:73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'[4]Tarifas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  <c r="BT34" s="727">
        <v>343952</v>
      </c>
      <c r="BU34" s="727"/>
    </row>
    <row r="35" spans="1:73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  <c r="BT35" s="727">
        <v>402253</v>
      </c>
      <c r="BU35" s="1046"/>
    </row>
    <row r="36" spans="1:73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  <c r="BT36" s="727">
        <v>2459</v>
      </c>
      <c r="BU36" s="727"/>
    </row>
    <row r="37" spans="1:73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  <c r="BT37" s="727">
        <v>2459</v>
      </c>
      <c r="BU37" s="1046"/>
    </row>
    <row r="38" spans="1:73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  <c r="BT38" s="713"/>
      <c r="BU38" s="713"/>
    </row>
    <row r="39" spans="1:73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  <c r="BT39" s="727">
        <v>404463</v>
      </c>
      <c r="BU39" s="727"/>
    </row>
    <row r="40" spans="1:73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  <c r="BT40" s="727"/>
      <c r="BU40" s="727"/>
    </row>
    <row r="41" spans="1:73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  <c r="BT41" s="727">
        <v>18027</v>
      </c>
      <c r="BU41" s="1046"/>
    </row>
    <row r="42" spans="1:73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  <c r="BT42" s="727"/>
      <c r="BU42" s="1046"/>
    </row>
    <row r="43" spans="1:73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  <c r="BT43" s="727">
        <v>23157</v>
      </c>
      <c r="BU43" s="727"/>
    </row>
    <row r="44" spans="1:73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  <c r="BT44" s="713"/>
      <c r="BU44" s="1045"/>
    </row>
    <row r="45" spans="1:73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  <c r="BT45" s="727">
        <v>24583</v>
      </c>
      <c r="BU45" s="727"/>
    </row>
    <row r="46" spans="1:73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  <c r="BT46" s="713"/>
      <c r="BU46" s="1045"/>
    </row>
    <row r="47" spans="1:73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  <c r="BT47" s="727">
        <v>404463</v>
      </c>
      <c r="BU47" s="727"/>
    </row>
    <row r="48" spans="1:73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  <c r="BT48" s="727"/>
      <c r="BU48" s="1046"/>
    </row>
    <row r="49" spans="1:73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  <c r="BT49" s="727">
        <v>510.32</v>
      </c>
      <c r="BU49" s="727"/>
    </row>
    <row r="50" spans="1:73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  <c r="BT50" s="727"/>
      <c r="BU50" s="1046"/>
    </row>
    <row r="51" spans="1:73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  <c r="BT51" s="727">
        <v>102.28</v>
      </c>
      <c r="BU51" s="727"/>
    </row>
    <row r="52" spans="1:73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  <c r="BT52" s="713"/>
      <c r="BU52" s="1045"/>
    </row>
    <row r="53" spans="1:73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  <c r="BT53" s="727">
        <v>98302</v>
      </c>
      <c r="BU53" s="727"/>
    </row>
    <row r="54" spans="1:73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  <c r="BT54" s="713"/>
      <c r="BU54" s="1045"/>
    </row>
    <row r="55" spans="1:73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  <c r="BT55" s="713"/>
      <c r="BU55" s="713"/>
    </row>
    <row r="56" spans="1:73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  <c r="BT56" s="727">
        <v>140560</v>
      </c>
      <c r="BU56" s="1046"/>
    </row>
    <row r="57" spans="1:73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  <c r="BT57" s="713"/>
      <c r="BU57" s="713"/>
    </row>
    <row r="58" spans="1:73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1045"/>
    </row>
    <row r="59" spans="1:73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  <c r="BT59" s="746">
        <v>7.0900000000000005E-2</v>
      </c>
      <c r="BU59" s="746"/>
    </row>
    <row r="60" spans="1:73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  <c r="BT60" s="746">
        <v>0.14130000000000001</v>
      </c>
      <c r="BU60" s="1044"/>
    </row>
    <row r="61" spans="1:73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  <c r="BT61" s="746">
        <v>5.1661000000000001</v>
      </c>
      <c r="BU61" s="746"/>
    </row>
    <row r="62" spans="1:73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  <c r="BT62" s="746">
        <v>30.44</v>
      </c>
      <c r="BU62" s="1044"/>
    </row>
    <row r="63" spans="1:73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  <c r="BT63" s="746">
        <v>0.4244</v>
      </c>
      <c r="BU63" s="1044"/>
    </row>
    <row r="64" spans="1:73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  <c r="BT64" s="713"/>
      <c r="BU64" s="713"/>
    </row>
    <row r="65" spans="1:73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  <c r="BT65" s="713"/>
      <c r="BU65" s="1045"/>
    </row>
    <row r="66" spans="1:73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  <c r="BT66" s="727">
        <v>124864</v>
      </c>
      <c r="BU66" s="727"/>
    </row>
    <row r="67" spans="1:73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  <c r="BT67" s="727"/>
      <c r="BU67" s="1046"/>
    </row>
    <row r="68" spans="1:73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  <c r="BT68" s="727">
        <v>68277</v>
      </c>
      <c r="BU68" s="727"/>
    </row>
    <row r="69" spans="1:73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  <c r="BT69" s="727">
        <v>1562396</v>
      </c>
      <c r="BU69" s="1046"/>
    </row>
    <row r="70" spans="1:73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  <c r="BT70" s="727">
        <v>8474</v>
      </c>
      <c r="BU70" s="727"/>
    </row>
    <row r="71" spans="1:73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  <c r="BT71" s="713"/>
      <c r="BU71" s="1045"/>
    </row>
    <row r="72" spans="1:73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  <c r="BT72" s="727">
        <v>2659380</v>
      </c>
      <c r="BU72" s="727"/>
    </row>
    <row r="73" spans="1:73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  <c r="BT73" s="727">
        <v>4236</v>
      </c>
      <c r="BU73" s="1046"/>
    </row>
    <row r="74" spans="1:73" ht="15.75" customHeight="1">
      <c r="J74" s="155"/>
      <c r="O74" s="279"/>
      <c r="S74" s="279"/>
    </row>
    <row r="75" spans="1:73" ht="15.75" customHeight="1">
      <c r="N75" s="279"/>
      <c r="Q75" s="155"/>
      <c r="AW75" s="279"/>
      <c r="BB75" s="279"/>
    </row>
    <row r="76" spans="1:73" ht="15.75" customHeight="1">
      <c r="O76" s="279"/>
      <c r="S76" s="279"/>
    </row>
    <row r="77" spans="1:73" ht="15.75" customHeight="1">
      <c r="N77" s="279"/>
      <c r="O77" s="279"/>
      <c r="Q77" s="155"/>
    </row>
    <row r="78" spans="1:73" ht="15.75" customHeight="1">
      <c r="S78" s="279"/>
    </row>
    <row r="79" spans="1:73" ht="15.75" customHeight="1">
      <c r="O79" s="279"/>
    </row>
    <row r="80" spans="1:73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S8:BS9"/>
    <mergeCell ref="BR8:BR9"/>
    <mergeCell ref="BQ8:BQ9"/>
    <mergeCell ref="BP8:BP9"/>
    <mergeCell ref="BT8:BT9"/>
    <mergeCell ref="BO8:BO9"/>
    <mergeCell ref="BF8:BF9"/>
    <mergeCell ref="BI8:BI9"/>
    <mergeCell ref="BJ8:BJ9"/>
    <mergeCell ref="BH8:BH9"/>
    <mergeCell ref="BG8:BG9"/>
    <mergeCell ref="U8:U9"/>
    <mergeCell ref="V8:V9"/>
    <mergeCell ref="W8:W9"/>
    <mergeCell ref="X8:X9"/>
    <mergeCell ref="Y8:Y9"/>
    <mergeCell ref="P8:P9"/>
    <mergeCell ref="Q8:Q9"/>
    <mergeCell ref="R8:R9"/>
    <mergeCell ref="S8:S9"/>
    <mergeCell ref="T8:T9"/>
    <mergeCell ref="K8:K9"/>
    <mergeCell ref="L8:L9"/>
    <mergeCell ref="M8:M9"/>
    <mergeCell ref="N8:N9"/>
    <mergeCell ref="O8:O9"/>
    <mergeCell ref="F8:F9"/>
    <mergeCell ref="G8:G9"/>
    <mergeCell ref="H8:H9"/>
    <mergeCell ref="I8:I9"/>
    <mergeCell ref="J8:J9"/>
    <mergeCell ref="A2:C2"/>
    <mergeCell ref="B8:B9"/>
    <mergeCell ref="C8:C9"/>
    <mergeCell ref="D8:D9"/>
    <mergeCell ref="E8:E9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  <mergeCell ref="BD8:BD9"/>
    <mergeCell ref="BL8:BL9"/>
    <mergeCell ref="BM8:BM9"/>
    <mergeCell ref="BN8:BN9"/>
    <mergeCell ref="BE8:BE9"/>
    <mergeCell ref="BK8:BK9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8"/>
  <sheetViews>
    <sheetView workbookViewId="0">
      <selection activeCell="D9" sqref="D9:D87"/>
    </sheetView>
  </sheetViews>
  <sheetFormatPr baseColWidth="10" defaultRowHeight="15.5"/>
  <cols>
    <col min="1" max="1" width="4.58203125" customWidth="1"/>
    <col min="2" max="2" width="54.5" bestFit="1" customWidth="1"/>
  </cols>
  <sheetData>
    <row r="1" spans="1:4">
      <c r="B1" s="1160" t="s">
        <v>450</v>
      </c>
      <c r="C1" s="1161"/>
      <c r="D1" s="1102"/>
    </row>
    <row r="2" spans="1:4">
      <c r="B2" s="240" t="s">
        <v>451</v>
      </c>
      <c r="C2" s="241" t="s">
        <v>452</v>
      </c>
      <c r="D2" s="241" t="s">
        <v>453</v>
      </c>
    </row>
    <row r="3" spans="1:4">
      <c r="B3" s="242" t="s">
        <v>560</v>
      </c>
      <c r="C3" s="243">
        <v>27</v>
      </c>
      <c r="D3" s="1073" t="s">
        <v>1972</v>
      </c>
    </row>
    <row r="4" spans="1:4">
      <c r="B4" s="242" t="s">
        <v>561</v>
      </c>
      <c r="C4" s="243">
        <v>5</v>
      </c>
      <c r="D4" s="1073" t="s">
        <v>1972</v>
      </c>
    </row>
    <row r="5" spans="1:4">
      <c r="B5" s="244" t="s">
        <v>458</v>
      </c>
      <c r="C5" s="245"/>
      <c r="D5" s="245"/>
    </row>
    <row r="6" spans="1:4" s="1003" customFormat="1">
      <c r="B6" s="1074"/>
      <c r="C6" s="1075"/>
      <c r="D6" s="1075"/>
    </row>
    <row r="7" spans="1:4">
      <c r="A7" s="1047">
        <v>1</v>
      </c>
      <c r="B7" s="1053" t="s">
        <v>1921</v>
      </c>
      <c r="C7" s="1054">
        <v>45772</v>
      </c>
      <c r="D7" s="1054" t="s">
        <v>2030</v>
      </c>
    </row>
    <row r="8" spans="1:4">
      <c r="A8" s="1048" t="s">
        <v>980</v>
      </c>
      <c r="B8" s="1071" t="s">
        <v>1922</v>
      </c>
      <c r="C8" s="1055"/>
      <c r="D8" s="868"/>
    </row>
    <row r="9" spans="1:4">
      <c r="A9" s="1048"/>
      <c r="B9" s="1061" t="s">
        <v>1656</v>
      </c>
      <c r="C9" s="1040">
        <v>2.9600000000000001E-2</v>
      </c>
      <c r="D9" s="1040">
        <v>2.9899999999999999E-2</v>
      </c>
    </row>
    <row r="10" spans="1:4" ht="26.5">
      <c r="A10" s="1048" t="s">
        <v>172</v>
      </c>
      <c r="B10" s="1071" t="s">
        <v>1923</v>
      </c>
      <c r="C10" s="1040"/>
      <c r="D10" s="1040"/>
    </row>
    <row r="11" spans="1:4">
      <c r="A11" s="1048"/>
      <c r="B11" s="1061" t="s">
        <v>1924</v>
      </c>
      <c r="C11" s="1040">
        <v>1.9900000000000001E-2</v>
      </c>
      <c r="D11" s="1040">
        <v>0.02</v>
      </c>
    </row>
    <row r="12" spans="1:4">
      <c r="A12" s="1048"/>
      <c r="B12" s="1062" t="s">
        <v>1925</v>
      </c>
      <c r="C12" s="1040">
        <v>2.01E-2</v>
      </c>
      <c r="D12" s="1040">
        <v>2.0299999999999999E-2</v>
      </c>
    </row>
    <row r="13" spans="1:4">
      <c r="A13" s="1048" t="s">
        <v>1926</v>
      </c>
      <c r="B13" s="1071" t="s">
        <v>1927</v>
      </c>
      <c r="C13" s="1040"/>
      <c r="D13" s="1040"/>
    </row>
    <row r="14" spans="1:4">
      <c r="A14" s="1048"/>
      <c r="B14" s="1062" t="s">
        <v>1867</v>
      </c>
      <c r="C14" s="1040">
        <v>1.3309</v>
      </c>
      <c r="D14" s="1040">
        <v>1.3345</v>
      </c>
    </row>
    <row r="15" spans="1:4">
      <c r="A15" s="1048">
        <v>2</v>
      </c>
      <c r="B15" s="1063" t="s">
        <v>1928</v>
      </c>
      <c r="C15" s="1040"/>
      <c r="D15" s="1040"/>
    </row>
    <row r="16" spans="1:4">
      <c r="A16" s="1048" t="s">
        <v>1929</v>
      </c>
      <c r="B16" s="1071" t="s">
        <v>1930</v>
      </c>
      <c r="C16" s="1056"/>
      <c r="D16" s="1056"/>
    </row>
    <row r="17" spans="1:4">
      <c r="A17" s="1048"/>
      <c r="B17" s="1061" t="s">
        <v>1931</v>
      </c>
      <c r="C17" s="1043">
        <v>43689.66</v>
      </c>
      <c r="D17" s="1043">
        <v>43991</v>
      </c>
    </row>
    <row r="18" spans="1:4">
      <c r="A18" s="1048"/>
      <c r="B18" s="1061" t="s">
        <v>1932</v>
      </c>
      <c r="C18" s="1043">
        <v>85155.21</v>
      </c>
      <c r="D18" s="1043">
        <v>85743</v>
      </c>
    </row>
    <row r="19" spans="1:4">
      <c r="A19" s="1048"/>
      <c r="B19" s="1061" t="s">
        <v>1933</v>
      </c>
      <c r="C19" s="1043">
        <v>636863.05599999998</v>
      </c>
      <c r="D19" s="1043">
        <v>641258</v>
      </c>
    </row>
    <row r="20" spans="1:4">
      <c r="A20" s="1048"/>
      <c r="B20" s="1071" t="s">
        <v>1934</v>
      </c>
      <c r="C20" s="1040"/>
      <c r="D20" s="1040"/>
    </row>
    <row r="21" spans="1:4">
      <c r="A21" s="1048"/>
      <c r="B21" s="1061" t="s">
        <v>1931</v>
      </c>
      <c r="C21" s="1043">
        <v>8601.32</v>
      </c>
      <c r="D21" s="1043">
        <v>8660</v>
      </c>
    </row>
    <row r="22" spans="1:4">
      <c r="A22" s="1048"/>
      <c r="B22" s="1061" t="s">
        <v>1932</v>
      </c>
      <c r="C22" s="1043">
        <v>50068.06</v>
      </c>
      <c r="D22" s="1043">
        <v>50413</v>
      </c>
    </row>
    <row r="23" spans="1:4">
      <c r="A23" s="1048"/>
      <c r="B23" s="1061" t="s">
        <v>1933</v>
      </c>
      <c r="C23" s="1043">
        <v>601773.48</v>
      </c>
      <c r="D23" s="1043">
        <v>605927</v>
      </c>
    </row>
    <row r="24" spans="1:4">
      <c r="A24" s="1048"/>
      <c r="B24" s="1071" t="s">
        <v>53</v>
      </c>
      <c r="C24" s="1057"/>
      <c r="D24" s="1057"/>
    </row>
    <row r="25" spans="1:4">
      <c r="A25" s="1048"/>
      <c r="B25" s="1064" t="s">
        <v>1935</v>
      </c>
      <c r="C25" s="1043">
        <v>62638.03</v>
      </c>
      <c r="D25" s="1043">
        <v>62759</v>
      </c>
    </row>
    <row r="26" spans="1:4">
      <c r="A26" s="1048" t="s">
        <v>1936</v>
      </c>
      <c r="B26" s="1063" t="s">
        <v>54</v>
      </c>
      <c r="C26" s="1057"/>
      <c r="D26" s="1057"/>
    </row>
    <row r="27" spans="1:4">
      <c r="A27" s="1048"/>
      <c r="B27" s="1071" t="s">
        <v>1937</v>
      </c>
      <c r="C27" s="1057"/>
      <c r="D27" s="1057"/>
    </row>
    <row r="28" spans="1:4">
      <c r="A28" s="1048"/>
      <c r="B28" s="1061" t="s">
        <v>1938</v>
      </c>
      <c r="C28" s="1043">
        <v>626323.19189999998</v>
      </c>
      <c r="D28" s="1043">
        <v>628670</v>
      </c>
    </row>
    <row r="29" spans="1:4">
      <c r="A29" s="1048"/>
      <c r="B29" s="1071" t="s">
        <v>1939</v>
      </c>
      <c r="C29" s="1057"/>
      <c r="D29" s="1057"/>
    </row>
    <row r="30" spans="1:4">
      <c r="A30" s="1048"/>
      <c r="B30" s="1064" t="s">
        <v>1940</v>
      </c>
      <c r="C30" s="1043">
        <v>209247.01209999999</v>
      </c>
      <c r="D30" s="1043">
        <v>210449</v>
      </c>
    </row>
    <row r="31" spans="1:4">
      <c r="A31" s="1048"/>
      <c r="B31" s="1071" t="s">
        <v>1941</v>
      </c>
      <c r="C31" s="1057"/>
      <c r="D31" s="1057"/>
    </row>
    <row r="32" spans="1:4">
      <c r="A32" s="1048"/>
      <c r="B32" s="1064" t="s">
        <v>1942</v>
      </c>
      <c r="C32" s="1043">
        <v>19202.526900000001</v>
      </c>
      <c r="D32" s="1043">
        <v>19339</v>
      </c>
    </row>
    <row r="33" spans="1:4" ht="26.5">
      <c r="A33" s="1048"/>
      <c r="B33" s="1071" t="s">
        <v>1943</v>
      </c>
      <c r="C33" s="1057"/>
      <c r="D33" s="1057"/>
    </row>
    <row r="34" spans="1:4">
      <c r="A34" s="1048"/>
      <c r="B34" s="1064" t="s">
        <v>1944</v>
      </c>
      <c r="C34" s="1043">
        <v>238459.09220000001</v>
      </c>
      <c r="D34" s="1043">
        <v>240161</v>
      </c>
    </row>
    <row r="35" spans="1:4" ht="26.5">
      <c r="A35" s="1048"/>
      <c r="B35" s="1071" t="s">
        <v>1945</v>
      </c>
      <c r="C35" s="1043"/>
      <c r="D35" s="1043"/>
    </row>
    <row r="36" spans="1:4">
      <c r="A36" s="1048"/>
      <c r="B36" s="1064" t="s">
        <v>1946</v>
      </c>
      <c r="C36" s="1043">
        <v>283760.26</v>
      </c>
      <c r="D36" s="1043">
        <v>285920</v>
      </c>
    </row>
    <row r="37" spans="1:4">
      <c r="A37" s="1048"/>
      <c r="B37" s="1064" t="s">
        <v>1947</v>
      </c>
      <c r="C37" s="1043">
        <v>2527.56</v>
      </c>
      <c r="D37" s="1043">
        <v>2532</v>
      </c>
    </row>
    <row r="38" spans="1:4">
      <c r="A38" s="1048"/>
      <c r="B38" s="1064" t="s">
        <v>1948</v>
      </c>
      <c r="C38" s="1043">
        <v>2527.56</v>
      </c>
      <c r="D38" s="1043">
        <v>2532</v>
      </c>
    </row>
    <row r="39" spans="1:4" ht="26">
      <c r="A39" s="1048" t="s">
        <v>1949</v>
      </c>
      <c r="B39" s="1065" t="s">
        <v>1950</v>
      </c>
      <c r="C39" s="1043"/>
      <c r="D39" s="1043"/>
    </row>
    <row r="40" spans="1:4">
      <c r="A40" s="1048"/>
      <c r="B40" s="1071" t="s">
        <v>67</v>
      </c>
      <c r="C40" s="1043"/>
      <c r="D40" s="1043"/>
    </row>
    <row r="41" spans="1:4">
      <c r="A41" s="1048"/>
      <c r="B41" s="1064" t="s">
        <v>1778</v>
      </c>
      <c r="C41" s="1043">
        <v>398233.9633</v>
      </c>
      <c r="D41" s="1043">
        <v>399099</v>
      </c>
    </row>
    <row r="42" spans="1:4">
      <c r="A42" s="1048"/>
      <c r="B42" s="1071" t="s">
        <v>69</v>
      </c>
      <c r="C42" s="1043"/>
      <c r="D42" s="1043"/>
    </row>
    <row r="43" spans="1:4">
      <c r="A43" s="1048"/>
      <c r="B43" s="1064" t="s">
        <v>1951</v>
      </c>
      <c r="C43" s="1043">
        <v>16395.793300000001</v>
      </c>
      <c r="D43" s="1043">
        <v>16428</v>
      </c>
    </row>
    <row r="44" spans="1:4">
      <c r="A44" s="1048"/>
      <c r="B44" s="1071" t="s">
        <v>417</v>
      </c>
      <c r="C44" s="1058"/>
      <c r="D44" s="1058"/>
    </row>
    <row r="45" spans="1:4">
      <c r="A45" s="1048"/>
      <c r="B45" s="1064" t="s">
        <v>1952</v>
      </c>
      <c r="C45" s="1043">
        <v>19730.2</v>
      </c>
      <c r="D45" s="1043">
        <v>19887</v>
      </c>
    </row>
    <row r="46" spans="1:4" ht="26.5">
      <c r="A46" s="1048"/>
      <c r="B46" s="1071" t="s">
        <v>1953</v>
      </c>
      <c r="C46" s="1059"/>
      <c r="D46" s="1059"/>
    </row>
    <row r="47" spans="1:4">
      <c r="A47" s="1048"/>
      <c r="B47" s="1064" t="s">
        <v>1954</v>
      </c>
      <c r="C47" s="1043">
        <v>25275.8099</v>
      </c>
      <c r="D47" s="1043">
        <v>25324</v>
      </c>
    </row>
    <row r="48" spans="1:4">
      <c r="A48" s="1048"/>
      <c r="B48" s="1071" t="s">
        <v>1134</v>
      </c>
      <c r="C48" s="1059"/>
      <c r="D48" s="1059"/>
    </row>
    <row r="49" spans="1:4">
      <c r="A49" s="1048"/>
      <c r="B49" s="1064" t="s">
        <v>1955</v>
      </c>
      <c r="C49" s="1043">
        <v>398233.9633</v>
      </c>
      <c r="D49" s="1043">
        <v>399009</v>
      </c>
    </row>
    <row r="50" spans="1:4">
      <c r="A50" s="1048"/>
      <c r="B50" s="1071" t="s">
        <v>76</v>
      </c>
      <c r="C50" s="1059"/>
      <c r="D50" s="1059"/>
    </row>
    <row r="51" spans="1:4">
      <c r="A51" s="1048"/>
      <c r="B51" s="1064" t="s">
        <v>1956</v>
      </c>
      <c r="C51" s="1040">
        <v>488.18020000000001</v>
      </c>
      <c r="D51" s="1040">
        <v>489.13209999999998</v>
      </c>
    </row>
    <row r="52" spans="1:4">
      <c r="A52" s="1048"/>
      <c r="B52" s="1071" t="s">
        <v>305</v>
      </c>
      <c r="C52" s="1043"/>
      <c r="D52" s="1043"/>
    </row>
    <row r="53" spans="1:4">
      <c r="A53" s="1048"/>
      <c r="B53" s="1064" t="s">
        <v>1957</v>
      </c>
      <c r="C53" s="1040">
        <v>54.879899999999999</v>
      </c>
      <c r="D53" s="1040">
        <v>55.051400000000001</v>
      </c>
    </row>
    <row r="54" spans="1:4">
      <c r="A54" s="1048" t="s">
        <v>1958</v>
      </c>
      <c r="B54" s="1065" t="s">
        <v>546</v>
      </c>
      <c r="C54" s="1043"/>
      <c r="D54" s="1043"/>
    </row>
    <row r="55" spans="1:4">
      <c r="A55" s="1048"/>
      <c r="B55" s="1066" t="s">
        <v>1959</v>
      </c>
      <c r="C55" s="1043">
        <v>95207.14</v>
      </c>
      <c r="D55" s="1043">
        <v>95393</v>
      </c>
    </row>
    <row r="56" spans="1:4" ht="26">
      <c r="A56" s="1048" t="s">
        <v>1960</v>
      </c>
      <c r="B56" s="1065" t="s">
        <v>1961</v>
      </c>
      <c r="C56" s="1043"/>
      <c r="D56" s="1043"/>
    </row>
    <row r="57" spans="1:4">
      <c r="A57" s="1048"/>
      <c r="B57" s="1066" t="s">
        <v>1962</v>
      </c>
      <c r="C57" s="1043">
        <v>124875.6945</v>
      </c>
      <c r="D57" s="1043">
        <v>125120</v>
      </c>
    </row>
    <row r="58" spans="1:4" ht="26">
      <c r="A58" s="1048" t="s">
        <v>1963</v>
      </c>
      <c r="B58" s="1065" t="s">
        <v>1964</v>
      </c>
      <c r="C58" s="1043"/>
      <c r="D58" s="1043"/>
    </row>
    <row r="59" spans="1:4">
      <c r="A59" s="1048"/>
      <c r="B59" s="1066" t="s">
        <v>1965</v>
      </c>
      <c r="C59" s="1043">
        <v>150927.49840000001</v>
      </c>
      <c r="D59" s="1043">
        <v>152287</v>
      </c>
    </row>
    <row r="60" spans="1:4" ht="26">
      <c r="A60" s="1048">
        <v>3</v>
      </c>
      <c r="B60" s="1065" t="s">
        <v>1966</v>
      </c>
      <c r="C60" s="1043"/>
      <c r="D60" s="1043"/>
    </row>
    <row r="61" spans="1:4">
      <c r="A61" s="1048" t="s">
        <v>1929</v>
      </c>
      <c r="B61" s="1071" t="s">
        <v>88</v>
      </c>
      <c r="C61" s="1043"/>
      <c r="D61" s="1043"/>
    </row>
    <row r="62" spans="1:4">
      <c r="A62" s="1048"/>
      <c r="B62" s="1066" t="s">
        <v>311</v>
      </c>
      <c r="C62" s="1040">
        <v>5.6899999999999999E-2</v>
      </c>
      <c r="D62" s="1040">
        <v>5.6899999999999999E-2</v>
      </c>
    </row>
    <row r="63" spans="1:4">
      <c r="A63" s="1048" t="s">
        <v>1936</v>
      </c>
      <c r="B63" s="1071" t="s">
        <v>90</v>
      </c>
      <c r="C63" s="1043"/>
      <c r="D63" s="1043"/>
    </row>
    <row r="64" spans="1:4">
      <c r="A64" s="1048"/>
      <c r="B64" s="1066" t="s">
        <v>311</v>
      </c>
      <c r="C64" s="1040">
        <v>7.4300000000000005E-2</v>
      </c>
      <c r="D64" s="1040">
        <v>7.4399999999999994E-2</v>
      </c>
    </row>
    <row r="65" spans="1:4">
      <c r="A65" s="1048" t="s">
        <v>1949</v>
      </c>
      <c r="B65" s="1071" t="s">
        <v>92</v>
      </c>
      <c r="C65" s="1043"/>
      <c r="D65" s="1043"/>
    </row>
    <row r="66" spans="1:4">
      <c r="A66" s="1048"/>
      <c r="B66" s="1072" t="s">
        <v>1967</v>
      </c>
      <c r="C66" s="1040">
        <v>1.3339000000000001</v>
      </c>
      <c r="D66" s="1040">
        <v>1.3365</v>
      </c>
    </row>
    <row r="67" spans="1:4">
      <c r="A67" s="1048" t="s">
        <v>1958</v>
      </c>
      <c r="B67" s="1071" t="s">
        <v>93</v>
      </c>
      <c r="C67" s="1043"/>
      <c r="D67" s="1043"/>
    </row>
    <row r="68" spans="1:4">
      <c r="A68" s="1048"/>
      <c r="B68" s="1066" t="s">
        <v>313</v>
      </c>
      <c r="C68" s="1040">
        <v>5.3624999999999998</v>
      </c>
      <c r="D68" s="1040">
        <v>5.37</v>
      </c>
    </row>
    <row r="69" spans="1:4">
      <c r="A69" s="1048" t="s">
        <v>1960</v>
      </c>
      <c r="B69" s="1071" t="s">
        <v>1968</v>
      </c>
      <c r="C69" s="1043"/>
      <c r="D69" s="1043"/>
    </row>
    <row r="70" spans="1:4">
      <c r="A70" s="1048"/>
      <c r="B70" s="1066" t="s">
        <v>312</v>
      </c>
      <c r="C70" s="1040">
        <v>0.17050000000000001</v>
      </c>
      <c r="D70" s="1040">
        <v>0.17080000000000001</v>
      </c>
    </row>
    <row r="71" spans="1:4">
      <c r="A71" s="1048" t="s">
        <v>1963</v>
      </c>
      <c r="B71" s="1071" t="s">
        <v>1694</v>
      </c>
      <c r="C71" s="1040"/>
      <c r="D71" s="1040"/>
    </row>
    <row r="72" spans="1:4">
      <c r="A72" s="1048"/>
      <c r="B72" s="1066" t="s">
        <v>313</v>
      </c>
      <c r="C72" s="1040">
        <v>5.4104999999999999</v>
      </c>
      <c r="D72" s="1040">
        <v>5.4210000000000003</v>
      </c>
    </row>
    <row r="73" spans="1:4" ht="26">
      <c r="A73" s="1048" t="s">
        <v>1969</v>
      </c>
      <c r="B73" s="1067" t="s">
        <v>1200</v>
      </c>
      <c r="C73" s="1043"/>
      <c r="D73" s="1043"/>
    </row>
    <row r="74" spans="1:4" ht="26.5">
      <c r="A74" s="1048" t="s">
        <v>1929</v>
      </c>
      <c r="B74" s="1071" t="s">
        <v>438</v>
      </c>
      <c r="C74" s="1043"/>
      <c r="D74" s="1043"/>
    </row>
    <row r="75" spans="1:4">
      <c r="A75" s="1048"/>
      <c r="B75" s="1066" t="s">
        <v>439</v>
      </c>
      <c r="C75" s="1043">
        <v>113277.29</v>
      </c>
      <c r="D75" s="1043">
        <v>113497</v>
      </c>
    </row>
    <row r="76" spans="1:4" ht="26.5">
      <c r="A76" s="1048" t="s">
        <v>1936</v>
      </c>
      <c r="B76" s="1071" t="s">
        <v>1970</v>
      </c>
      <c r="C76" s="1043"/>
      <c r="D76" s="1043"/>
    </row>
    <row r="77" spans="1:4">
      <c r="A77" s="1048"/>
      <c r="B77" s="1068" t="s">
        <v>235</v>
      </c>
      <c r="C77" s="1043"/>
      <c r="D77" s="1043"/>
    </row>
    <row r="78" spans="1:4">
      <c r="A78" s="1048"/>
      <c r="B78" s="1069" t="s">
        <v>441</v>
      </c>
      <c r="C78" s="1043">
        <v>66030.720000000001</v>
      </c>
      <c r="D78" s="1043">
        <v>66163</v>
      </c>
    </row>
    <row r="79" spans="1:4">
      <c r="A79" s="1048"/>
      <c r="B79" s="1068" t="s">
        <v>103</v>
      </c>
      <c r="C79" s="1043"/>
      <c r="D79" s="1043"/>
    </row>
    <row r="80" spans="1:4">
      <c r="A80" s="1048"/>
      <c r="B80" s="1070" t="s">
        <v>316</v>
      </c>
      <c r="C80" s="1043">
        <v>1497406.75</v>
      </c>
      <c r="D80" s="1043">
        <v>1500327</v>
      </c>
    </row>
    <row r="81" spans="1:4" ht="26.5">
      <c r="A81" s="1048" t="s">
        <v>1949</v>
      </c>
      <c r="B81" s="1071" t="s">
        <v>1971</v>
      </c>
      <c r="C81" s="1043"/>
      <c r="D81" s="1043"/>
    </row>
    <row r="82" spans="1:4">
      <c r="A82" s="1048"/>
      <c r="B82" s="1068" t="s">
        <v>238</v>
      </c>
      <c r="C82" s="1043"/>
      <c r="D82" s="1043"/>
    </row>
    <row r="83" spans="1:4">
      <c r="A83" s="1048"/>
      <c r="B83" s="1066" t="s">
        <v>1793</v>
      </c>
      <c r="C83" s="1043">
        <v>8207.1255999999994</v>
      </c>
      <c r="D83" s="1043">
        <v>8223</v>
      </c>
    </row>
    <row r="84" spans="1:4" ht="26.5">
      <c r="A84" s="1048"/>
      <c r="B84" s="1068" t="s">
        <v>1282</v>
      </c>
      <c r="C84" s="1043"/>
      <c r="D84" s="1043"/>
    </row>
    <row r="85" spans="1:4">
      <c r="A85" s="1048"/>
      <c r="B85" s="1066" t="s">
        <v>1794</v>
      </c>
      <c r="C85" s="1043">
        <v>2589283.6063000001</v>
      </c>
      <c r="D85" s="1043">
        <v>2612612</v>
      </c>
    </row>
    <row r="86" spans="1:4">
      <c r="A86" s="1048"/>
      <c r="B86" s="1068" t="s">
        <v>240</v>
      </c>
      <c r="C86" s="1043"/>
      <c r="D86" s="1043"/>
    </row>
    <row r="87" spans="1:4">
      <c r="A87" s="1049"/>
      <c r="B87" s="1066" t="s">
        <v>837</v>
      </c>
      <c r="C87" s="1043">
        <v>4104.2219999999998</v>
      </c>
      <c r="D87" s="1043">
        <v>4113</v>
      </c>
    </row>
    <row r="88" spans="1:4">
      <c r="A88" s="1050"/>
      <c r="B88" s="1051"/>
      <c r="C88" s="1052"/>
    </row>
  </sheetData>
  <mergeCells count="1">
    <mergeCell ref="B1:D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decretos an</vt:lpstr>
      <vt:lpstr>Claro Entel Movis Nvos Decretos</vt:lpstr>
      <vt:lpstr>VTR_WOM decretos ant.</vt:lpstr>
      <vt:lpstr>VTR 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Nuevo Decreto Netline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2025-05-27T16:37:07Z</dcterms:modified>
</cp:coreProperties>
</file>