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4380" activeTab="1"/>
  </bookViews>
  <sheets>
    <sheet name="Lista" sheetId="6" r:id="rId1"/>
    <sheet name="Anexo 6" sheetId="2" r:id="rId2"/>
    <sheet name="Anexo 7" sheetId="3" r:id="rId3"/>
    <sheet name="Anexo 8" sheetId="5" r:id="rId4"/>
    <sheet name="Anexo 9" sheetId="8" r:id="rId5"/>
    <sheet name="Anexo 11" sheetId="7" r:id="rId6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62" i="2" l="1"/>
  <c r="B71" i="7" l="1"/>
  <c r="D384" i="2" l="1"/>
  <c r="F384" i="2"/>
  <c r="E384" i="2"/>
</calcChain>
</file>

<file path=xl/comments1.xml><?xml version="1.0" encoding="utf-8"?>
<comments xmlns="http://schemas.openxmlformats.org/spreadsheetml/2006/main">
  <authors>
    <author>Cristian Vicencio Schmidt</author>
  </authors>
  <commentList>
    <comment ref="C176" authorId="0">
      <text>
        <r>
          <rPr>
            <b/>
            <sz val="9"/>
            <color indexed="81"/>
            <rFont val="Tahoma"/>
            <family val="2"/>
          </rPr>
          <t>Cristian Vicencio Schmidt:</t>
        </r>
        <r>
          <rPr>
            <sz val="9"/>
            <color indexed="81"/>
            <rFont val="Tahoma"/>
            <family val="2"/>
          </rPr>
          <t xml:space="preserve">
Antes Marchihue</t>
        </r>
      </text>
    </comment>
  </commentList>
</comments>
</file>

<file path=xl/comments2.xml><?xml version="1.0" encoding="utf-8"?>
<comments xmlns="http://schemas.openxmlformats.org/spreadsheetml/2006/main">
  <authors>
    <author>Cristian Vicencio Schmidt</author>
  </authors>
  <commentList>
    <comment ref="G122" authorId="0">
      <text>
        <r>
          <rPr>
            <b/>
            <sz val="9"/>
            <color indexed="81"/>
            <rFont val="Tahoma"/>
            <family val="2"/>
          </rPr>
          <t>Cristian Vicencio Schmidt:</t>
        </r>
        <r>
          <rPr>
            <sz val="9"/>
            <color indexed="81"/>
            <rFont val="Tahoma"/>
            <family val="2"/>
          </rPr>
          <t xml:space="preserve">
Actualizadas</t>
        </r>
      </text>
    </comment>
    <comment ref="H122" authorId="0">
      <text>
        <r>
          <rPr>
            <b/>
            <sz val="9"/>
            <color indexed="81"/>
            <rFont val="Tahoma"/>
            <family val="2"/>
          </rPr>
          <t>Cristian Vicencio Schmidt:</t>
        </r>
        <r>
          <rPr>
            <sz val="9"/>
            <color indexed="81"/>
            <rFont val="Tahoma"/>
            <family val="2"/>
          </rPr>
          <t xml:space="preserve">
Actualizadas</t>
        </r>
      </text>
    </comment>
    <comment ref="G195" authorId="0">
      <text>
        <r>
          <rPr>
            <b/>
            <sz val="9"/>
            <color indexed="81"/>
            <rFont val="Tahoma"/>
            <family val="2"/>
          </rPr>
          <t>Cristian Vicencio Schmidt:</t>
        </r>
        <r>
          <rPr>
            <sz val="9"/>
            <color indexed="81"/>
            <rFont val="Tahoma"/>
            <family val="2"/>
          </rPr>
          <t xml:space="preserve">
Nuevos Valores</t>
        </r>
      </text>
    </comment>
    <comment ref="H195" authorId="0">
      <text>
        <r>
          <rPr>
            <b/>
            <sz val="9"/>
            <color indexed="81"/>
            <rFont val="Tahoma"/>
            <family val="2"/>
          </rPr>
          <t>Cristian Vicencio Schmidt:</t>
        </r>
        <r>
          <rPr>
            <sz val="9"/>
            <color indexed="81"/>
            <rFont val="Tahoma"/>
            <family val="2"/>
          </rPr>
          <t xml:space="preserve">
Nuevos Valores
</t>
        </r>
      </text>
    </comment>
    <comment ref="G318" authorId="0">
      <text>
        <r>
          <rPr>
            <b/>
            <sz val="9"/>
            <color indexed="81"/>
            <rFont val="Tahoma"/>
            <family val="2"/>
          </rPr>
          <t>Cristian Vicencio Schmidt:</t>
        </r>
        <r>
          <rPr>
            <sz val="9"/>
            <color indexed="81"/>
            <rFont val="Tahoma"/>
            <family val="2"/>
          </rPr>
          <t xml:space="preserve">
Nuevos valores</t>
        </r>
      </text>
    </comment>
    <comment ref="H318" authorId="0">
      <text>
        <r>
          <rPr>
            <b/>
            <sz val="9"/>
            <color indexed="81"/>
            <rFont val="Tahoma"/>
            <family val="2"/>
          </rPr>
          <t>Cristian Vicencio Schmidt:</t>
        </r>
        <r>
          <rPr>
            <sz val="9"/>
            <color indexed="81"/>
            <rFont val="Tahoma"/>
            <family val="2"/>
          </rPr>
          <t xml:space="preserve">
Nuevos Valores
</t>
        </r>
      </text>
    </comment>
  </commentList>
</comments>
</file>

<file path=xl/sharedStrings.xml><?xml version="1.0" encoding="utf-8"?>
<sst xmlns="http://schemas.openxmlformats.org/spreadsheetml/2006/main" count="1496" uniqueCount="1127">
  <si>
    <t>Antofagasta</t>
  </si>
  <si>
    <t>Coquimbo</t>
  </si>
  <si>
    <t>Valparaíso</t>
  </si>
  <si>
    <t>Maule</t>
  </si>
  <si>
    <t>Los Lagos</t>
  </si>
  <si>
    <t>Iquique</t>
  </si>
  <si>
    <t>Alto Hospicio</t>
  </si>
  <si>
    <t>Pozo Almonte</t>
  </si>
  <si>
    <t>Camiña</t>
  </si>
  <si>
    <t>Colchane</t>
  </si>
  <si>
    <t>Huara</t>
  </si>
  <si>
    <t>Pica</t>
  </si>
  <si>
    <t>Mejillones</t>
  </si>
  <si>
    <t>Sierra Gorda</t>
  </si>
  <si>
    <t>Taltal</t>
  </si>
  <si>
    <t>Calama</t>
  </si>
  <si>
    <t>Ollagüe</t>
  </si>
  <si>
    <t>San Pedro De Atacama</t>
  </si>
  <si>
    <t>Tocopilla</t>
  </si>
  <si>
    <t>María Elena</t>
  </si>
  <si>
    <t>Copiapó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</si>
  <si>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</si>
  <si>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</si>
  <si>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</si>
  <si>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</si>
  <si>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</si>
  <si>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</si>
  <si>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</si>
  <si>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</si>
  <si>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</si>
  <si>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Andacollo</t>
  </si>
  <si>
    <t>La Higuera</t>
  </si>
  <si>
    <t>Paiguano</t>
  </si>
  <si>
    <t>Vicuña</t>
  </si>
  <si>
    <t>Illapel</t>
  </si>
  <si>
    <t>Canela</t>
  </si>
  <si>
    <t>Los Vilos</t>
  </si>
  <si>
    <t>Salamanca</t>
  </si>
  <si>
    <t>Ovalle</t>
  </si>
  <si>
    <t>Combarbalá</t>
  </si>
  <si>
    <t>Monte Patria</t>
  </si>
  <si>
    <t>Punitaqui</t>
  </si>
  <si>
    <t>Río Hurtado</t>
  </si>
  <si>
    <t>Casablanca</t>
  </si>
  <si>
    <t>Concón</t>
  </si>
  <si>
    <t>Juan Fernández</t>
  </si>
  <si>
    <t>Puchuncaví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</si>
  <si>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</si>
  <si>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</si>
  <si>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</si>
  <si>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</si>
  <si>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</si>
  <si>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</si>
  <si>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</si>
  <si>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</si>
  <si>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</si>
  <si>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</si>
  <si>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</si>
  <si>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</si>
  <si>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</si>
  <si>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</si>
  <si>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</si>
  <si>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</si>
  <si>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</si>
  <si>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</si>
  <si>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</si>
  <si>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</si>
  <si>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</si>
  <si>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</si>
  <si>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</si>
  <si>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</si>
  <si>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</si>
  <si>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Llaillay</t>
  </si>
  <si>
    <t>Panquehue</t>
  </si>
  <si>
    <t>Putaendo</t>
  </si>
  <si>
    <t>Santa María</t>
  </si>
  <si>
    <t>Quilpué</t>
  </si>
  <si>
    <t>Limache</t>
  </si>
  <si>
    <t>Olmué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</si>
  <si>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</si>
  <si>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</si>
  <si>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</si>
  <si>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</si>
  <si>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</si>
  <si>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</si>
  <si>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</si>
  <si>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</si>
  <si>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Machalí</t>
  </si>
  <si>
    <t>Malloa</t>
  </si>
  <si>
    <t>Mostazal</t>
  </si>
  <si>
    <t>Olivar</t>
  </si>
  <si>
    <t>Peumo</t>
  </si>
  <si>
    <t>Pichidegua</t>
  </si>
  <si>
    <t>Quinta De Tilcoco</t>
  </si>
  <si>
    <t>Rengo</t>
  </si>
  <si>
    <t>Requínoa</t>
  </si>
  <si>
    <t>San Vicente</t>
  </si>
  <si>
    <t>Pichilemu</t>
  </si>
  <si>
    <t>La Estrella</t>
  </si>
  <si>
    <t>Litueche</t>
  </si>
  <si>
    <t>Navidad</t>
  </si>
  <si>
    <t>Paredones</t>
  </si>
  <si>
    <t>San Fernando</t>
  </si>
  <si>
    <t>Chépica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</si>
  <si>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</si>
  <si>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</si>
  <si>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</si>
  <si>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</si>
  <si>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</si>
  <si>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</si>
  <si>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</si>
  <si>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</si>
  <si>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</si>
  <si>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Constitución</t>
  </si>
  <si>
    <t>Curepto</t>
  </si>
  <si>
    <t>Empedrado</t>
  </si>
  <si>
    <t>Pelarco</t>
  </si>
  <si>
    <t>Pencahue</t>
  </si>
  <si>
    <t>Río Claro</t>
  </si>
  <si>
    <t>San Clemente</t>
  </si>
  <si>
    <t>San Rafael</t>
  </si>
  <si>
    <t>Cauquenes</t>
  </si>
  <si>
    <t>Chanco</t>
  </si>
  <si>
    <t>Pelluhue</t>
  </si>
  <si>
    <t>Curicó</t>
  </si>
  <si>
    <t>Hualañé</t>
  </si>
  <si>
    <t>Licantén</t>
  </si>
  <si>
    <t>Molina</t>
  </si>
  <si>
    <t>Rauco</t>
  </si>
  <si>
    <t>Romeral</t>
  </si>
  <si>
    <t>Sagrada Familia</t>
  </si>
  <si>
    <t>Teno</t>
  </si>
  <si>
    <t>Vichuquén</t>
  </si>
  <si>
    <t>Linares</t>
  </si>
  <si>
    <t>Colbún</t>
  </si>
  <si>
    <t>Longaví</t>
  </si>
  <si>
    <t>Parral</t>
  </si>
  <si>
    <t>Retiro</t>
  </si>
  <si>
    <t>San Javier</t>
  </si>
  <si>
    <t>Villa Alegre</t>
  </si>
  <si>
    <t>Yerbas Buenas</t>
  </si>
  <si>
    <t>Concepción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</si>
  <si>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</si>
  <si>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</si>
  <si>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</si>
  <si>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</si>
  <si>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</si>
  <si>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</si>
  <si>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</si>
  <si>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</si>
  <si>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</si>
  <si>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Tomé</t>
  </si>
  <si>
    <t>Hualpén</t>
  </si>
  <si>
    <t>Lebu</t>
  </si>
  <si>
    <t>Arauco</t>
  </si>
  <si>
    <t>Cañete</t>
  </si>
  <si>
    <t>Contulmo</t>
  </si>
  <si>
    <t>Curanilahue</t>
  </si>
  <si>
    <t>Tirúa</t>
  </si>
  <si>
    <t>Antuco</t>
  </si>
  <si>
    <t>Cabrero</t>
  </si>
  <si>
    <t>Laja</t>
  </si>
  <si>
    <t>Mulchén</t>
  </si>
  <si>
    <t>Nacimiento</t>
  </si>
  <si>
    <t>Negrete</t>
  </si>
  <si>
    <t>Quilaco</t>
  </si>
  <si>
    <t>Quilleco</t>
  </si>
  <si>
    <t>San Rosendo</t>
  </si>
  <si>
    <t>Santa Bárbara</t>
  </si>
  <si>
    <t>Tucapel</t>
  </si>
  <si>
    <t>Yumbel</t>
  </si>
  <si>
    <t>Alto Biobío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</si>
  <si>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</si>
  <si>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</si>
  <si>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</si>
  <si>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</si>
  <si>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</si>
  <si>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</si>
  <si>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</si>
  <si>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</si>
  <si>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</si>
  <si>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</si>
  <si>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</si>
  <si>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</si>
  <si>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</si>
  <si>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Pitrufquén</t>
  </si>
  <si>
    <t>Pucón</t>
  </si>
  <si>
    <t>Saavedra</t>
  </si>
  <si>
    <t>Teodoro Schmidt</t>
  </si>
  <si>
    <t>Toltén</t>
  </si>
  <si>
    <t>Vilcún</t>
  </si>
  <si>
    <t>Villarrica</t>
  </si>
  <si>
    <t>Cholchol</t>
  </si>
  <si>
    <t>Angol</t>
  </si>
  <si>
    <t>Collipulli</t>
  </si>
  <si>
    <t>Curacautín</t>
  </si>
  <si>
    <t>Ercilla</t>
  </si>
  <si>
    <t>Lonquimay</t>
  </si>
  <si>
    <t>Los Sauces</t>
  </si>
  <si>
    <t>Lumaco</t>
  </si>
  <si>
    <t>Purén</t>
  </si>
  <si>
    <t>Renaico</t>
  </si>
  <si>
    <t>Traiguén</t>
  </si>
  <si>
    <t>Victoria</t>
  </si>
  <si>
    <t>Puerto Montt</t>
  </si>
  <si>
    <t>Calbuco</t>
  </si>
  <si>
    <t>Cochamó</t>
  </si>
  <si>
    <t>Fresia</t>
  </si>
  <si>
    <t>Frutillar</t>
  </si>
  <si>
    <t>Los Muermos</t>
  </si>
  <si>
    <t>Llanquihue</t>
  </si>
  <si>
    <t>Maullín</t>
  </si>
  <si>
    <t>Puerto Varas</t>
  </si>
  <si>
    <t>Castro</t>
  </si>
  <si>
    <t>Ancud</t>
  </si>
  <si>
    <t>Chonchi</t>
  </si>
  <si>
    <t>Curaco De Vélez</t>
  </si>
  <si>
    <t>Dalcahue</t>
  </si>
  <si>
    <t>Puqueldón</t>
  </si>
  <si>
    <t>Queilén</t>
  </si>
  <si>
    <t>Quellón</t>
  </si>
  <si>
    <t>Quemchi</t>
  </si>
  <si>
    <t>Quinchao</t>
  </si>
  <si>
    <t>Osorno</t>
  </si>
  <si>
    <t>Puerto Octay</t>
  </si>
  <si>
    <t>Purranque</t>
  </si>
  <si>
    <t>Puyehue</t>
  </si>
  <si>
    <t>Río Negro</t>
  </si>
  <si>
    <t>San Juan De La Costa</t>
  </si>
  <si>
    <t>San Pablo</t>
  </si>
  <si>
    <t>Chaitén</t>
  </si>
  <si>
    <t>Futaleufú</t>
  </si>
  <si>
    <t>Hualaihué</t>
  </si>
  <si>
    <t>Palena</t>
  </si>
  <si>
    <t>Coyhaique</t>
  </si>
  <si>
    <t>Lago Verde</t>
  </si>
  <si>
    <t>Aysén</t>
  </si>
  <si>
    <t>Cisnes</t>
  </si>
  <si>
    <t>Guaitecas</t>
  </si>
  <si>
    <t>Cochrane</t>
  </si>
  <si>
    <t>O'higgins</t>
  </si>
  <si>
    <t>Tortel</t>
  </si>
  <si>
    <t>Chile Chico</t>
  </si>
  <si>
    <t>Río Ibáñez</t>
  </si>
  <si>
    <t>Punta Arenas</t>
  </si>
  <si>
    <t>Laguna Blanca</t>
  </si>
  <si>
    <t>Río Verde</t>
  </si>
  <si>
    <t>San Gregorio</t>
  </si>
  <si>
    <t>Cabo De Hornos</t>
  </si>
  <si>
    <t>Porvenir</t>
  </si>
  <si>
    <t>Primavera</t>
  </si>
  <si>
    <t>Timaukel</t>
  </si>
  <si>
    <t>Natales</t>
  </si>
  <si>
    <t>Torres Del Paine</t>
  </si>
  <si>
    <t>Santiago</t>
  </si>
  <si>
    <t>Cerrillos</t>
  </si>
  <si>
    <t>Cerro Navia</t>
  </si>
  <si>
    <t>Conchalí</t>
  </si>
  <si>
    <t>El Bosque</t>
  </si>
  <si>
    <t>Estación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</si>
  <si>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</si>
  <si>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</si>
  <si>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</si>
  <si>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</si>
  <si>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</si>
  <si>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</si>
  <si>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</si>
  <si>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</si>
  <si>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</si>
  <si>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</si>
  <si>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</si>
  <si>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</si>
  <si>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Maipú</t>
  </si>
  <si>
    <t>Ñuñoa</t>
  </si>
  <si>
    <t>Pedro Aguirre Cerda</t>
  </si>
  <si>
    <t>Peñalolén</t>
  </si>
  <si>
    <t>Providencia</t>
  </si>
  <si>
    <t>Pudahuel</t>
  </si>
  <si>
    <t>Quilicura</t>
  </si>
  <si>
    <t>Quinta Normal</t>
  </si>
  <si>
    <t>Recoleta</t>
  </si>
  <si>
    <t>Renca</t>
  </si>
  <si>
    <t>San Joaquín</t>
  </si>
  <si>
    <t>San Miguel</t>
  </si>
  <si>
    <t>San Ramón</t>
  </si>
  <si>
    <t>Vitacura</t>
  </si>
  <si>
    <t>Puente Alto</t>
  </si>
  <si>
    <t>Pirque</t>
  </si>
  <si>
    <t>San José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</si>
  <si>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</si>
  <si>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</si>
  <si>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</si>
  <si>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</si>
  <si>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</si>
  <si>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</si>
  <si>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</si>
  <si>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</si>
  <si>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Alhué</t>
  </si>
  <si>
    <t>Curacaví</t>
  </si>
  <si>
    <t>María Pinto</t>
  </si>
  <si>
    <t>San Pedro</t>
  </si>
  <si>
    <t>Talagante</t>
  </si>
  <si>
    <t>El Monte</t>
  </si>
  <si>
    <t>Isla De Maipo</t>
  </si>
  <si>
    <t>Padre Hurtado</t>
  </si>
  <si>
    <t>Peñaflor</t>
  </si>
  <si>
    <t>Valdivia</t>
  </si>
  <si>
    <t>Corral</t>
  </si>
  <si>
    <t>Lanco</t>
  </si>
  <si>
    <t>Máfil</t>
  </si>
  <si>
    <t>Mariquina</t>
  </si>
  <si>
    <t>Paillaco</t>
  </si>
  <si>
    <t>Panguipulli</t>
  </si>
  <si>
    <t>La Unión</t>
  </si>
  <si>
    <t>Futrono</t>
  </si>
  <si>
    <t>Lago Ranco</t>
  </si>
  <si>
    <t>Río Bueno</t>
  </si>
  <si>
    <t>Arica</t>
  </si>
  <si>
    <t>Camarones</t>
  </si>
  <si>
    <t>Putre</t>
  </si>
  <si>
    <t>General Lagos</t>
  </si>
  <si>
    <t>Anexo 6</t>
  </si>
  <si>
    <t>Código</t>
  </si>
  <si>
    <t>Comuna</t>
  </si>
  <si>
    <t xml:space="preserve">Puntaje Comunal Máximo </t>
  </si>
  <si>
    <t>(j)</t>
  </si>
  <si>
    <t>ARICA Y PARINACOTA</t>
  </si>
  <si>
    <t>TARAPACÁ</t>
  </si>
  <si>
    <t>ANTOFAGASTA</t>
  </si>
  <si>
    <t>ATACAMA</t>
  </si>
  <si>
    <t>COQUIMBO</t>
  </si>
  <si>
    <t>VALPARAISO</t>
  </si>
  <si>
    <t>METROPOLITANA DE SANTIAGO</t>
  </si>
  <si>
    <t>MAULE</t>
  </si>
  <si>
    <t>LIBERTADOR GENERAL BERNARDO O'HIGGINS</t>
  </si>
  <si>
    <t>ÑUBLE</t>
  </si>
  <si>
    <t xml:space="preserve">BIOBÍO </t>
  </si>
  <si>
    <t>LA ARAUCANÍA</t>
  </si>
  <si>
    <t>LOS RÍOS</t>
  </si>
  <si>
    <t>LOS LAGOS</t>
  </si>
  <si>
    <t>AYSÉN DEL GENERAL CARLOS IBÁÑEZ DEL CAMPO</t>
  </si>
  <si>
    <t>MAGALLANES Y LA ANTÁRTICA CHILENA</t>
  </si>
  <si>
    <t xml:space="preserve">Código </t>
  </si>
  <si>
    <t>Nombre</t>
  </si>
  <si>
    <t>Ruta 115 CH</t>
  </si>
  <si>
    <t>Ruta 15 CH</t>
  </si>
  <si>
    <t>Ruta 21 CH</t>
  </si>
  <si>
    <t>Ruta 23 CH</t>
  </si>
  <si>
    <t>Ruta 250 CH</t>
  </si>
  <si>
    <t>Ruta 255 CH</t>
  </si>
  <si>
    <t>Ruta 27 CH</t>
  </si>
  <si>
    <t>Ruta 9</t>
  </si>
  <si>
    <t>V-69</t>
  </si>
  <si>
    <t>X-50</t>
  </si>
  <si>
    <t>A-35</t>
  </si>
  <si>
    <t>A-65</t>
  </si>
  <si>
    <t>A-685</t>
  </si>
  <si>
    <t>A-755</t>
  </si>
  <si>
    <t>A-97-B</t>
  </si>
  <si>
    <t>B-55</t>
  </si>
  <si>
    <t>B-70</t>
  </si>
  <si>
    <t>B-710</t>
  </si>
  <si>
    <t>C-13</t>
  </si>
  <si>
    <t>C-17</t>
  </si>
  <si>
    <t>D-705</t>
  </si>
  <si>
    <t>D-75</t>
  </si>
  <si>
    <t>D-835</t>
  </si>
  <si>
    <t>Ruta 11 CH</t>
  </si>
  <si>
    <t>B-262</t>
  </si>
  <si>
    <t>B-272</t>
  </si>
  <si>
    <t>E-30-F (F-30-E)</t>
  </si>
  <si>
    <t>F-20</t>
  </si>
  <si>
    <t>G-220</t>
  </si>
  <si>
    <t>G-25</t>
  </si>
  <si>
    <t>G-260</t>
  </si>
  <si>
    <t>G-34</t>
  </si>
  <si>
    <t>G-46</t>
  </si>
  <si>
    <t>H-30</t>
  </si>
  <si>
    <t>N-545</t>
  </si>
  <si>
    <t>V-843</t>
  </si>
  <si>
    <t>V-85</t>
  </si>
  <si>
    <t>Ruta 1</t>
  </si>
  <si>
    <t>Ruta 146</t>
  </si>
  <si>
    <t>Ruta 150</t>
  </si>
  <si>
    <t>Ruta 152</t>
  </si>
  <si>
    <t>Ruta 156</t>
  </si>
  <si>
    <t>Ruta 16</t>
  </si>
  <si>
    <t>Ruta 160</t>
  </si>
  <si>
    <t>Ruta 24</t>
  </si>
  <si>
    <t>Ruta 25</t>
  </si>
  <si>
    <t>Ruta 26</t>
  </si>
  <si>
    <t>Ruta 5 T1</t>
  </si>
  <si>
    <t>Ruta 5 T2</t>
  </si>
  <si>
    <t>Ruta 5 T3</t>
  </si>
  <si>
    <t>Ruta 60 CH</t>
  </si>
  <si>
    <t>Ruta 64</t>
  </si>
  <si>
    <t>Ruta 66</t>
  </si>
  <si>
    <t>Ruta 68</t>
  </si>
  <si>
    <t>Ruta 70 (Anillo Américo Vespucio)</t>
  </si>
  <si>
    <t>Ruta 78</t>
  </si>
  <si>
    <t>Ruta 79</t>
  </si>
  <si>
    <t>URBO450</t>
  </si>
  <si>
    <t>URBO460</t>
  </si>
  <si>
    <t>URBRU151</t>
  </si>
  <si>
    <t>Ruta 226</t>
  </si>
  <si>
    <t>Ruta 202</t>
  </si>
  <si>
    <t>Punto Inicial</t>
  </si>
  <si>
    <t>Punto Final</t>
  </si>
  <si>
    <t>Latitud</t>
  </si>
  <si>
    <t>Longitud</t>
  </si>
  <si>
    <t>ANEXO 7</t>
  </si>
  <si>
    <t>ESTACIONES BASE POR ETAPA Y COMUNA</t>
  </si>
  <si>
    <t>ETAPA
( i )</t>
  </si>
  <si>
    <t>COMUNA
 ( j )</t>
  </si>
  <si>
    <t>SUPERFICIE CUBIERTA COMPROMETIDA PARA ETAPA i</t>
  </si>
  <si>
    <t>ESTACIONES BASE Y SUPERFICIE CON QUE CONTRIBUYEN (*)</t>
  </si>
  <si>
    <r>
      <t>SUPERFICIE (km</t>
    </r>
    <r>
      <rPr>
        <b/>
        <vertAlign val="super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)</t>
    </r>
  </si>
  <si>
    <t>….</t>
  </si>
  <si>
    <t>PUNTAJE
PARCIAL</t>
  </si>
  <si>
    <t>USO SUBTEL</t>
  </si>
  <si>
    <t>TOTAL NACIONAL</t>
  </si>
  <si>
    <t>ANEXO 6</t>
  </si>
  <si>
    <t>TOTAL RUTAS</t>
  </si>
  <si>
    <t>FIRMA REPRESENTANTE</t>
  </si>
  <si>
    <t>FECHA</t>
  </si>
  <si>
    <t>NOMBRE ESTACION BASE</t>
  </si>
  <si>
    <t>CANTIDAD DE SECTORES</t>
  </si>
  <si>
    <t>TIPO ESTACION
[macro, micro, otro]</t>
  </si>
  <si>
    <t>COBERTURA 
[indoor / outdoor]</t>
  </si>
  <si>
    <t>ZONA
[urbano / rural]</t>
  </si>
  <si>
    <t>DIRECCIÓN (CALLE, NÚMERO, COMUNA Y REGION)</t>
  </si>
  <si>
    <t>ALTURA ESTRUCTURA SOPORTANTE
[m.s.n.s.]</t>
  </si>
  <si>
    <t>COTA TERRENO
[m.s.n.m.]</t>
  </si>
  <si>
    <t>LATITUD</t>
  </si>
  <si>
    <t>LONGITUD</t>
  </si>
  <si>
    <t>TIPO DE
 EMISIÓN</t>
  </si>
  <si>
    <t>POTENCIA MAX. A LA SALIDA DEL TRANSMISOR
[W]</t>
  </si>
  <si>
    <t>ANTENAS O SISTEMA RADIANTE</t>
  </si>
  <si>
    <t>MARCA</t>
  </si>
  <si>
    <t>MODELO</t>
  </si>
  <si>
    <t>GANANCIA MAXIMA
 [dBi]</t>
  </si>
  <si>
    <t>AZIMUTH
 [grados]</t>
  </si>
  <si>
    <t>TILT MECANICO
 [grados]</t>
  </si>
  <si>
    <t>CANTIDAD DE TX/RX</t>
  </si>
  <si>
    <t xml:space="preserve"> BEAMWIDTH VERTICAL [Min/Max] [grados] </t>
  </si>
  <si>
    <t>NOMBRE</t>
  </si>
  <si>
    <t xml:space="preserve">         RUT:</t>
  </si>
  <si>
    <t xml:space="preserve">          FIRMA:</t>
  </si>
  <si>
    <t xml:space="preserve"> FECHA</t>
  </si>
  <si>
    <t>ANEXO 8</t>
  </si>
  <si>
    <t>ANEXO 9</t>
  </si>
  <si>
    <t>SUBSECRETARÍA DE</t>
  </si>
  <si>
    <t xml:space="preserve">   DIAGRAMA  DEL SISTEMA</t>
  </si>
  <si>
    <t xml:space="preserve"> TELECOMUNICACIONES</t>
  </si>
  <si>
    <t xml:space="preserve">           </t>
  </si>
  <si>
    <t xml:space="preserve"> PETICIONARIO:</t>
  </si>
  <si>
    <t xml:space="preserve"> ESPECIALISTA:</t>
  </si>
  <si>
    <t>DIAGRAMA    N°             de</t>
  </si>
  <si>
    <t xml:space="preserve"> SUBSISTEMA:</t>
  </si>
  <si>
    <t>FECHA:</t>
  </si>
  <si>
    <t>(k)</t>
  </si>
  <si>
    <r>
      <t>(PR</t>
    </r>
    <r>
      <rPr>
        <b/>
        <vertAlign val="subscript"/>
        <sz val="11"/>
        <color indexed="8"/>
        <rFont val="Calibri"/>
        <family val="2"/>
        <scheme val="minor"/>
      </rPr>
      <t>k</t>
    </r>
    <r>
      <rPr>
        <b/>
        <sz val="11"/>
        <color indexed="8"/>
        <rFont val="Calibri"/>
        <family val="2"/>
        <scheme val="minor"/>
      </rPr>
      <t>)</t>
    </r>
  </si>
  <si>
    <r>
      <t>(PCM</t>
    </r>
    <r>
      <rPr>
        <b/>
        <vertAlign val="subscript"/>
        <sz val="11"/>
        <color indexed="8"/>
        <rFont val="Calibri"/>
        <family val="2"/>
        <scheme val="minor"/>
      </rPr>
      <t>j</t>
    </r>
    <r>
      <rPr>
        <b/>
        <sz val="11"/>
        <color indexed="8"/>
        <rFont val="Calibri"/>
        <family val="2"/>
        <scheme val="minor"/>
      </rPr>
      <t>)</t>
    </r>
  </si>
  <si>
    <t>PUNTAJE POR COBERTURA COMUNAL</t>
  </si>
  <si>
    <t>PUNTAJE POR COBERTURA COMPLEMENTARIA EN RUTAS</t>
  </si>
  <si>
    <t>Puntaje por Cobertura Comunal y por Cobertura Complementaria en Rutas</t>
  </si>
  <si>
    <t>Anexo 7</t>
  </si>
  <si>
    <t>Anexo 8</t>
  </si>
  <si>
    <t>Anexo 9</t>
  </si>
  <si>
    <t>Estaciones Base por Etapa y Comuna</t>
  </si>
  <si>
    <t>Diagrama del Sistema</t>
  </si>
  <si>
    <t>Identificación y Características de las Estaciones Base</t>
  </si>
  <si>
    <r>
      <t>Superficie (Km</t>
    </r>
    <r>
      <rPr>
        <b/>
        <vertAlign val="superscript"/>
        <sz val="11"/>
        <color indexed="8"/>
        <rFont val="Calibri"/>
        <family val="2"/>
        <scheme val="minor"/>
      </rPr>
      <t>2</t>
    </r>
    <r>
      <rPr>
        <b/>
        <sz val="11"/>
        <color indexed="8"/>
        <rFont val="Calibri"/>
        <family val="2"/>
        <scheme val="minor"/>
      </rPr>
      <t>)</t>
    </r>
  </si>
  <si>
    <t>Población según censo año 2017</t>
  </si>
  <si>
    <r>
      <t>(K</t>
    </r>
    <r>
      <rPr>
        <b/>
        <vertAlign val="subscript"/>
        <sz val="11"/>
        <color indexed="8"/>
        <rFont val="Calibri"/>
        <family val="2"/>
        <scheme val="minor"/>
      </rPr>
      <t>j</t>
    </r>
    <r>
      <rPr>
        <b/>
        <sz val="11"/>
        <color indexed="8"/>
        <rFont val="Calibri"/>
        <family val="2"/>
        <scheme val="minor"/>
      </rPr>
      <t>)</t>
    </r>
  </si>
  <si>
    <t>Longitud total de la ruta (Km)</t>
  </si>
  <si>
    <t>(*) CADA ESTACIÓN BASE SE DEBE IDENTIFICAR MEDIANTE SU NÚMERO DE FICHA CORRESPONDIENTE, DE ACUERDO AL ANEXO 9.</t>
  </si>
  <si>
    <r>
      <t>N</t>
    </r>
    <r>
      <rPr>
        <b/>
        <vertAlign val="superscript"/>
        <sz val="10"/>
        <color theme="0"/>
        <rFont val="Arial"/>
        <family val="2"/>
      </rPr>
      <t>o</t>
    </r>
    <r>
      <rPr>
        <b/>
        <sz val="10"/>
        <color theme="0"/>
        <rFont val="Arial"/>
        <family val="2"/>
      </rPr>
      <t xml:space="preserve"> Ficha Estación Base (*)</t>
    </r>
  </si>
  <si>
    <t>NOMBRE EMPRESA</t>
  </si>
  <si>
    <t>TIPO DE ANTENA</t>
  </si>
  <si>
    <t>POLARIZACION</t>
  </si>
  <si>
    <t>SECTOR ID</t>
  </si>
  <si>
    <t>EQUIPO TRANSMISOR ESTACION BASE</t>
  </si>
  <si>
    <t>TILT ELECTRICO
 [grados]</t>
  </si>
  <si>
    <t>ALTURA ANTENAS
[m.s.n.s.]</t>
  </si>
  <si>
    <t>ESTRUCTURA SOPORTANTE DE ANTENAS</t>
  </si>
  <si>
    <t>TIPO (TORRE A/S - C/V - Azotea, Mástil, etc.)</t>
  </si>
  <si>
    <t>ESTRUCTURA PROPIA O COLOCALIZADA</t>
  </si>
  <si>
    <t>PROPIETARIO ESTRUCTURA</t>
  </si>
  <si>
    <t>CAMUFLAJE (SI/NO)</t>
  </si>
  <si>
    <t>TIPO CAMUFLAJE</t>
  </si>
  <si>
    <t>ANCHO DE BANDA DE PORTADORA (MHz)</t>
  </si>
  <si>
    <t>MODULACION (16QAM, 64QAM, 256QAM, etc.)</t>
  </si>
  <si>
    <t>Nombre Estación de Interconexión (Dependencia)</t>
  </si>
  <si>
    <t>EQUIPOS DE INTERCONEXION, TX O ENLACE</t>
  </si>
  <si>
    <t>AUTONOMIA (HORAS)</t>
  </si>
  <si>
    <t>PANELES SOLARES (SI/NO)</t>
  </si>
  <si>
    <t>GRUPO ELECTROGENO (SI/NO)</t>
  </si>
  <si>
    <t>SISTEMA EOLICO  (SI/NO)</t>
  </si>
  <si>
    <t>SISTEMA DE ENERGIA ALTERNATIVA</t>
  </si>
  <si>
    <t>SISTEMA DE RESPALDO DE ENERGIA</t>
  </si>
  <si>
    <t>PROPIETARIO EQUIPOS DE INTERCONEXION</t>
  </si>
  <si>
    <t>TIPO DE INTERCONEXION (F.O., MM.OO., etc.)</t>
  </si>
  <si>
    <t>POTENCIA EQUIPO TRANSMISOR (W)</t>
  </si>
  <si>
    <t>TIPO DE ANTENAS (caso MM.OO.)</t>
  </si>
  <si>
    <t>DIMENSIONES ANTENAS (caso MM.OO.)</t>
  </si>
  <si>
    <t>MARCA Y MODELO</t>
  </si>
  <si>
    <t>CORRIENTE (A)</t>
  </si>
  <si>
    <t>VOLTAJE (V)</t>
  </si>
  <si>
    <t>AUTONOMIA (Hr)</t>
  </si>
  <si>
    <t>MARCA Y MODELO EQUIPOS DE TX</t>
  </si>
  <si>
    <t>CAPACIDAD (KW/h)</t>
  </si>
  <si>
    <t>BANCO DE BATERIAS</t>
  </si>
  <si>
    <t>CANTIDAD</t>
  </si>
  <si>
    <t>CAPACIDAD (A/h)</t>
  </si>
  <si>
    <t>Marchigüe</t>
  </si>
  <si>
    <t>Chillán</t>
  </si>
  <si>
    <t>Bulnes</t>
  </si>
  <si>
    <t>Chillán Viejo</t>
  </si>
  <si>
    <t>El Carmen</t>
  </si>
  <si>
    <t>Pemuco</t>
  </si>
  <si>
    <t>Pinto</t>
  </si>
  <si>
    <t>Quillón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</si>
  <si>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</si>
  <si>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</si>
  <si>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</si>
  <si>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</si>
  <si>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</si>
  <si>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</si>
  <si>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</si>
  <si>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</si>
  <si>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Treguaco</t>
  </si>
  <si>
    <t>San Carlos</t>
  </si>
  <si>
    <t>Coihueco</t>
  </si>
  <si>
    <t>Ñiquén</t>
  </si>
  <si>
    <t>San Fabián</t>
  </si>
  <si>
    <t>San Nicolás</t>
  </si>
  <si>
    <t>Los Alamos</t>
  </si>
  <si>
    <t>Los Angeles</t>
  </si>
  <si>
    <t>Puntaje  de Ruta</t>
  </si>
  <si>
    <t>Ruta 5 T4</t>
  </si>
  <si>
    <t>Ruta 5 T5</t>
  </si>
  <si>
    <r>
      <t>Superficie a incorporar al área de cobertura en la etapa (Km</t>
    </r>
    <r>
      <rPr>
        <b/>
        <vertAlign val="superscript"/>
        <sz val="11"/>
        <color indexed="8"/>
        <rFont val="Calibri"/>
        <family val="2"/>
        <scheme val="minor"/>
      </rPr>
      <t>2</t>
    </r>
    <r>
      <rPr>
        <b/>
        <sz val="11"/>
        <color indexed="8"/>
        <rFont val="Calibri"/>
        <family val="2"/>
        <scheme val="minor"/>
      </rPr>
      <t>)  (A</t>
    </r>
    <r>
      <rPr>
        <b/>
        <vertAlign val="subscript"/>
        <sz val="11"/>
        <color indexed="8"/>
        <rFont val="Calibri"/>
        <family val="2"/>
        <scheme val="minor"/>
      </rPr>
      <t>ij</t>
    </r>
    <r>
      <rPr>
        <b/>
        <sz val="11"/>
        <color indexed="8"/>
        <rFont val="Calibri"/>
        <family val="2"/>
        <scheme val="minor"/>
      </rPr>
      <t>)</t>
    </r>
  </si>
  <si>
    <t>Anexo 11</t>
  </si>
  <si>
    <t>ANEXO 11</t>
  </si>
  <si>
    <t>Región</t>
  </si>
  <si>
    <t>Capital Regional</t>
  </si>
  <si>
    <t>Provincia</t>
  </si>
  <si>
    <t>Capital Provincial</t>
  </si>
  <si>
    <t>Arica y Parinacota</t>
  </si>
  <si>
    <t>Parinacota</t>
  </si>
  <si>
    <t>Tarapacá</t>
  </si>
  <si>
    <t>del Tamarugal</t>
  </si>
  <si>
    <t>El Loa</t>
  </si>
  <si>
    <t>Atacama</t>
  </si>
  <si>
    <t>Elqui </t>
  </si>
  <si>
    <t>Limarí</t>
  </si>
  <si>
    <t>Choapa</t>
  </si>
  <si>
    <t>San Felipe de Aconcagua</t>
  </si>
  <si>
    <t>Isla de Pascua</t>
  </si>
  <si>
    <t>Hanga Roa</t>
  </si>
  <si>
    <t>Marga Marga</t>
  </si>
  <si>
    <t>Región Metropolitana de Santiago</t>
  </si>
  <si>
    <t>Chacabuco</t>
  </si>
  <si>
    <t>Cordillera</t>
  </si>
  <si>
    <t>Maipo</t>
  </si>
  <si>
    <t>Del Libertador General Bernardo O'Higgins</t>
  </si>
  <si>
    <t>Cachapoal</t>
  </si>
  <si>
    <t>Colchagua</t>
  </si>
  <si>
    <t>Cardenal Caro</t>
  </si>
  <si>
    <t>Del Maule</t>
  </si>
  <si>
    <t>De Ñuble</t>
  </si>
  <si>
    <t>Diguillín</t>
  </si>
  <si>
    <t>Itata</t>
  </si>
  <si>
    <t>Punilla</t>
  </si>
  <si>
    <t>Del Biobío</t>
  </si>
  <si>
    <t>Biobío</t>
  </si>
  <si>
    <t>Los Ángeles</t>
  </si>
  <si>
    <t>Concepción </t>
  </si>
  <si>
    <t>Arauco </t>
  </si>
  <si>
    <t>La Araucanía</t>
  </si>
  <si>
    <t>Malleco </t>
  </si>
  <si>
    <t>Cautín </t>
  </si>
  <si>
    <t>Los Ríos</t>
  </si>
  <si>
    <t>Valdivia </t>
  </si>
  <si>
    <t>del Ranco</t>
  </si>
  <si>
    <t>Chiloé</t>
  </si>
  <si>
    <t>Aysén del General Carlos Ibáñez del Campo</t>
  </si>
  <si>
    <t>Puerto Aysén</t>
  </si>
  <si>
    <t>General Carrera</t>
  </si>
  <si>
    <t>Capitán Prat</t>
  </si>
  <si>
    <t>Magallanes y de la Antártica Chilena</t>
  </si>
  <si>
    <t>Última Esperanza</t>
  </si>
  <si>
    <t>Puerto Natales</t>
  </si>
  <si>
    <t>Magallanes</t>
  </si>
  <si>
    <t>Tierra del Fuego</t>
  </si>
  <si>
    <t>Antártica Chilena</t>
  </si>
  <si>
    <t>Puerto Williams</t>
  </si>
  <si>
    <t>MINISTERIOS</t>
  </si>
  <si>
    <t>Ministerio del Interior y Seguridad Pública</t>
  </si>
  <si>
    <t>Palacio de la Moneda s/n - Santiago</t>
  </si>
  <si>
    <t>Ministerio de Relaciones Exteriores</t>
  </si>
  <si>
    <t>Teatinos 180, primer piso, Santiago</t>
  </si>
  <si>
    <t>Ministerio de Defensa Nacional</t>
  </si>
  <si>
    <t>Zenteno 45 Piso 4, Santiago</t>
  </si>
  <si>
    <t>Ministerio Secretaría General de Gobierno</t>
  </si>
  <si>
    <t>Ministerio de Hacienda</t>
  </si>
  <si>
    <t>Teatinos 120, Santiago</t>
  </si>
  <si>
    <t>Ministerio Secretaría General de la Presidencia</t>
  </si>
  <si>
    <t>Ministerio de Economía, Fomento y Turismo</t>
  </si>
  <si>
    <t>Av. Libertador Bernardo O'Higgins Nº 1449,</t>
  </si>
  <si>
    <t>Santiago Downtown Torre II, piso 10, 11 y 12</t>
  </si>
  <si>
    <t>Ministerio del Trabajo y Previsión Social</t>
  </si>
  <si>
    <t>Huérfanos 1273, Santiago</t>
  </si>
  <si>
    <t>Ministerio de Obras Públicas</t>
  </si>
  <si>
    <t>Morandé 59, Santiago</t>
  </si>
  <si>
    <t>Ministerio de Salud</t>
  </si>
  <si>
    <t>Mac Iver 541, Santiago</t>
  </si>
  <si>
    <t>Ministerio de Vivienda y Urbanismo</t>
  </si>
  <si>
    <t>Av. Libertador Bernardo O'Higgins 924, Santiago</t>
  </si>
  <si>
    <t>Ministerio de Agricultura</t>
  </si>
  <si>
    <t>Teatinos 40, Santiago</t>
  </si>
  <si>
    <t>Ministerio de Minería</t>
  </si>
  <si>
    <t>Amunátegui 232, Pisos 15, 16 y 17, Santiago</t>
  </si>
  <si>
    <t>Ministerio de Desarrollo Social y Familia</t>
  </si>
  <si>
    <t>Catedral 1575, Santiago</t>
  </si>
  <si>
    <t>Ministerio de Educación</t>
  </si>
  <si>
    <t>Av. Libertador Bernardo O'Higgins 1371, Santiago</t>
  </si>
  <si>
    <t>Ministerio de Justicia y Derechos Humanos</t>
  </si>
  <si>
    <t>Morandé 107, Santiago</t>
  </si>
  <si>
    <t>Ministerio de Transportes y Telecomunicaciones</t>
  </si>
  <si>
    <t>Amunátegui 139, Santiago</t>
  </si>
  <si>
    <t>Ministerio de Bienes Nacionales</t>
  </si>
  <si>
    <t>Av. Libertador Bernardo O'Higgins 720, Santiago</t>
  </si>
  <si>
    <t>Ministerio de Energía</t>
  </si>
  <si>
    <t>Alameda 1449, Pisos 13 y 14, Ediﬁcio Santiago Downtown II, Santiago de Chile</t>
  </si>
  <si>
    <t>Ministerio del Medio Ambiente</t>
  </si>
  <si>
    <t>San Martín 73, Santiago</t>
  </si>
  <si>
    <t>Ministerio del Deporte</t>
  </si>
  <si>
    <t>Fidel Oteíza 1956, piso 3, Providencia, Santiago</t>
  </si>
  <si>
    <t>Ministerio de la Mujer y la Equidad de Género</t>
  </si>
  <si>
    <t>Catedral 1401 Piso 3, Santiago</t>
  </si>
  <si>
    <t>Ministerio de las Culturas, las Artes y el Patrimonio</t>
  </si>
  <si>
    <t>Plaza Sotomayor 233, Valparaíso </t>
  </si>
  <si>
    <t>Ministerio de Ciencia, Tecnología, Conocimiento e Innovación</t>
  </si>
  <si>
    <t>Palacio de la Moneda s/n, piso 2, ala sur poniente</t>
  </si>
  <si>
    <t>INTENDENCIAS</t>
  </si>
  <si>
    <t>Intendencia Región de arica y Parinacota</t>
  </si>
  <si>
    <t>Av. General Velásquez #1775, Arica</t>
  </si>
  <si>
    <t>Intendencia Región de Tarapacá</t>
  </si>
  <si>
    <t>Av. Arturo Prat #1099, Iquique</t>
  </si>
  <si>
    <t>Intendencia Región de Antofagasta</t>
  </si>
  <si>
    <t>Arturo Prat #384. Piso 2, Antofagasta</t>
  </si>
  <si>
    <t>Intendencia Región de Atacama</t>
  </si>
  <si>
    <t>Los Carrera #645. Piso 2, Copiapó</t>
  </si>
  <si>
    <t>Intendencia Región de Coquimbo</t>
  </si>
  <si>
    <t>Arturo Prat #350, La Serena</t>
  </si>
  <si>
    <t>Intendencia Región de Valparaíso</t>
  </si>
  <si>
    <t>Melgarejo #669 Piso 19, Valparaíso</t>
  </si>
  <si>
    <t>Intendencia Región Metropolitana</t>
  </si>
  <si>
    <t>Morandé #93, Santiago</t>
  </si>
  <si>
    <t>Intendencia Región del Libertador General Bernardo O’Higgins</t>
  </si>
  <si>
    <t>Plaza de Los Héroes S/N, Rancagua</t>
  </si>
  <si>
    <t>Intendencia Región del Maule</t>
  </si>
  <si>
    <t>1 Norte #711, 5° Piso, Talca</t>
  </si>
  <si>
    <t>Intendencia Región del Ñuble</t>
  </si>
  <si>
    <t>Libertad S/N, Chillán</t>
  </si>
  <si>
    <t>Intendencia Región del Biobío</t>
  </si>
  <si>
    <t>Arturo Prat #525, Concepción</t>
  </si>
  <si>
    <t>Intendencia Región de La Araucanía</t>
  </si>
  <si>
    <t>Manuel Bulnes #590, Piso 3, Temuco</t>
  </si>
  <si>
    <t>Intendencia Región de Los Ríos</t>
  </si>
  <si>
    <t>O'Higgins #543, piso 5, Valdivia,</t>
  </si>
  <si>
    <t>Intendencia Región de Los Lagos</t>
  </si>
  <si>
    <t>Av. Décima Región #480, 3er Piso. Puerto Montt</t>
  </si>
  <si>
    <t>Intendencia Región de Aysén del General Carlos Ibañez del Campo</t>
  </si>
  <si>
    <t>Plaza #485, Coyhaique</t>
  </si>
  <si>
    <t>Intendencia Región de Magallanes y de la Antártica Chilena</t>
  </si>
  <si>
    <t>Plaza Muñoz Gamero #1028, Punta Arenas</t>
  </si>
  <si>
    <t>HOSPITALES</t>
  </si>
  <si>
    <t xml:space="preserve">ESTABLECIMIENTO </t>
  </si>
  <si>
    <t>REGION</t>
  </si>
  <si>
    <t>DIRECCIÓN</t>
  </si>
  <si>
    <t>COMUNA</t>
  </si>
  <si>
    <t>Ministerio</t>
  </si>
  <si>
    <t>Dirección</t>
  </si>
  <si>
    <t>Intendencia</t>
  </si>
  <si>
    <t>Nro</t>
  </si>
  <si>
    <t>CAPITALES REGIONALES</t>
  </si>
  <si>
    <t>CAPITALES PROVINCIALES</t>
  </si>
  <si>
    <t>LONGITUD [Grados decimales]</t>
  </si>
  <si>
    <t>LATITUD      [Grados decimales]</t>
  </si>
  <si>
    <t>Hospital Regional Dr. Juan Noé Crevanni (Arica)</t>
  </si>
  <si>
    <t>18 de Septiembre 1000</t>
  </si>
  <si>
    <t>Hospital Dr. Ernesto Torres Galdames (Iquique)</t>
  </si>
  <si>
    <t>Héroes de la Concepción 502</t>
  </si>
  <si>
    <t>Hospital Dr. Leonardo Guzmán (Antofagasta)</t>
  </si>
  <si>
    <t>Azapa 5935</t>
  </si>
  <si>
    <t>Hospital Dr. Carlos Cisternas (Calama)</t>
  </si>
  <si>
    <t>Almirante Grau 1490</t>
  </si>
  <si>
    <t>Hospital Dr. Marcos Macuada (Tocopilla)</t>
  </si>
  <si>
    <t>Santa Rosa S/N</t>
  </si>
  <si>
    <t>Hospital 21 de Mayo (Taltal)</t>
  </si>
  <si>
    <t>O'Higgins 450</t>
  </si>
  <si>
    <t>Hospital de Mejillones</t>
  </si>
  <si>
    <t>Bernardo O'Higgins 451</t>
  </si>
  <si>
    <t>Hospital San José del Carmen (Copiapó)</t>
  </si>
  <si>
    <t>Los Carrera 1320</t>
  </si>
  <si>
    <t>Hospital Dr. Jerónimo Méndez Arancibia (Chañaral)</t>
  </si>
  <si>
    <t>Arturo Prat 1000</t>
  </si>
  <si>
    <t>Hospital Dr. Florencio Vargas (Diego de Almagro)</t>
  </si>
  <si>
    <t>Juan Martínez 2200</t>
  </si>
  <si>
    <t>Diego de Almagro</t>
  </si>
  <si>
    <t>Hospital Provincial del Huasco Monseñor Fernando Ariztía Ruiz (Vallenar)</t>
  </si>
  <si>
    <t>Huasco 392</t>
  </si>
  <si>
    <t>Hospital Dr. Manuel Magalhaes Medling (Huasco)</t>
  </si>
  <si>
    <t>Canteras 105</t>
  </si>
  <si>
    <t>Hospital San Juan de Dios (La Serena)</t>
  </si>
  <si>
    <t>Balmaceda 916</t>
  </si>
  <si>
    <t>Hospital San Pablo (Coquimbo)</t>
  </si>
  <si>
    <t>Videla S/N</t>
  </si>
  <si>
    <t>Hospital Dr. Antonio Tirado Lanas de Ovalle</t>
  </si>
  <si>
    <t>Ariztía Poniente 7</t>
  </si>
  <si>
    <t>Hospital Dr. Humberto Elorza Cortés (Illapel)</t>
  </si>
  <si>
    <t>Independencia 512</t>
  </si>
  <si>
    <t>Hospital de Salamanca</t>
  </si>
  <si>
    <t>Matilde Salamanca 113</t>
  </si>
  <si>
    <t>Hospital San Juan de Dios (Combarbalá)</t>
  </si>
  <si>
    <t>Comercio 650</t>
  </si>
  <si>
    <t>Hospital Dr. José Arraño (Andacollo)</t>
  </si>
  <si>
    <t>Urmeneta 2</t>
  </si>
  <si>
    <t>Hospital San Juan de Dios (Vicuña)</t>
  </si>
  <si>
    <t>Arturo Prat 591</t>
  </si>
  <si>
    <t>Hospital San Pedro (Los Vilos)</t>
  </si>
  <si>
    <t>Arauco 400</t>
  </si>
  <si>
    <t>Hospital Carlos Van Buren (Valparaíso)</t>
  </si>
  <si>
    <t>San Ignacio  725</t>
  </si>
  <si>
    <t>Hospital Dr. Eduardo Pereira Ramírez (Valparaíso)</t>
  </si>
  <si>
    <t>Ibsen S/N</t>
  </si>
  <si>
    <t>Hospital Claudio Vicuña ( San Antonio)</t>
  </si>
  <si>
    <t>Carmen Guerrero  945</t>
  </si>
  <si>
    <t>Hospital Del Salvador de Valparaíso</t>
  </si>
  <si>
    <t>Subida Carvallo  200</t>
  </si>
  <si>
    <t>Hospital San José (Casablanca)</t>
  </si>
  <si>
    <t>Yungay 124</t>
  </si>
  <si>
    <t>Hospital Dr. Gustavo Fricke (Viña del Mar)</t>
  </si>
  <si>
    <t>Álvarez 1532</t>
  </si>
  <si>
    <t>Viña del Mar</t>
  </si>
  <si>
    <t>Hospital San Martín (Quillota)</t>
  </si>
  <si>
    <t>Concepción 1050</t>
  </si>
  <si>
    <t>Hospital de Quilpué</t>
  </si>
  <si>
    <t>San Martín  1270</t>
  </si>
  <si>
    <t>Quilpue</t>
  </si>
  <si>
    <t>Hospital Dr. Mario Sánchez Vergara (La Calera)</t>
  </si>
  <si>
    <t>Carrera 1603</t>
  </si>
  <si>
    <t>Hospital Santo Tomás (Limache)</t>
  </si>
  <si>
    <t>Carelmapu S/N</t>
  </si>
  <si>
    <t>Hospital San Agustín (La Ligua)</t>
  </si>
  <si>
    <t>Dr. Víctor Díaz 1020</t>
  </si>
  <si>
    <t>Hospital Dr. Víctor Hugo Moll (Cabildo)</t>
  </si>
  <si>
    <t>Aníbal Pinto S/N</t>
  </si>
  <si>
    <t>Hospital de Petorca</t>
  </si>
  <si>
    <t>Manuel Montt 860</t>
  </si>
  <si>
    <t>Hospital Adriana Cousiño (Quintero)</t>
  </si>
  <si>
    <t>Aránguiz Tudela 380</t>
  </si>
  <si>
    <t>Hospital Juana Ross de Edwards (Peñablanca, Villa Alemana)</t>
  </si>
  <si>
    <t>Sargento Aldea 660</t>
  </si>
  <si>
    <t>Hospital Centro Geriátrico Paz de la Tarde (Limache)</t>
  </si>
  <si>
    <t>Caupolicán 198</t>
  </si>
  <si>
    <t>Hospital San Camilo de San Felipe</t>
  </si>
  <si>
    <t>Miraflores 2085</t>
  </si>
  <si>
    <t>Hospital San Juan de Dios (Los Andes)</t>
  </si>
  <si>
    <t>Argentina  315</t>
  </si>
  <si>
    <t>Hospital San Francisco (Llaillay)</t>
  </si>
  <si>
    <t>San Francisco 76</t>
  </si>
  <si>
    <t>Hospital San Antonio (Putaendo)</t>
  </si>
  <si>
    <t>Alessandri  186</t>
  </si>
  <si>
    <t>Hospital Psiquiátrico Dr. Philippe Pinel (Putaendo)</t>
  </si>
  <si>
    <t>José Antonio Salinas  2500</t>
  </si>
  <si>
    <t>Complejo Hospitalario San José (Santiago, Independencia)</t>
  </si>
  <si>
    <t>San José  1196</t>
  </si>
  <si>
    <t>Hospital Clínico de Niños Dr. Roberto del Río (Santiago, Independencia)</t>
  </si>
  <si>
    <t>Profesor Zañartu  1085</t>
  </si>
  <si>
    <t>Instituto Psiquiátrico Dr. José Horwitz Barak (Santiago, Recoleta)</t>
  </si>
  <si>
    <t>La Paz  841</t>
  </si>
  <si>
    <t>Instituto Nacional del Cáncer Dr. Caupolicán Pardo Correa (Santiago, Recoleta)</t>
  </si>
  <si>
    <t>Profesor Zañartu  1010</t>
  </si>
  <si>
    <t>Hospital de Til Til</t>
  </si>
  <si>
    <t>Daniel Moya  100</t>
  </si>
  <si>
    <t>Hospital San Juan de Dios (Santiago, Santiago)</t>
  </si>
  <si>
    <t>Huérfanos 3255</t>
  </si>
  <si>
    <t>Instituto Traumatológico Dr. Teodoro Gebauer</t>
  </si>
  <si>
    <t>San Martin 771</t>
  </si>
  <si>
    <t>Hospital Dr. Félix Bulnes Cerda (Santiago, Quinta Normal)</t>
  </si>
  <si>
    <t>Leoncio Fernández  2655</t>
  </si>
  <si>
    <t>Hospital Adalberto Steeger (Talagante)</t>
  </si>
  <si>
    <t>Balmaceda 1458</t>
  </si>
  <si>
    <t>Hospital de Peñaflor</t>
  </si>
  <si>
    <t>José Miguel Carrera 214</t>
  </si>
  <si>
    <t>Hospital San José (Melipilla)</t>
  </si>
  <si>
    <t>O'Higgins 551</t>
  </si>
  <si>
    <t>Hospital de Curacaví</t>
  </si>
  <si>
    <t>Ambrosio O'Higgins 500</t>
  </si>
  <si>
    <t>Hospital Clínico San Borja Arriarán</t>
  </si>
  <si>
    <t>Santa Rosa 1234</t>
  </si>
  <si>
    <t>Hospital Clínico Metropolitano El Carmen Doctor Luis Valentín Ferrada</t>
  </si>
  <si>
    <t>Camino a Rinconada, Avenida El Olimpo 1201</t>
  </si>
  <si>
    <t>Hospital de Urgencia Asistencia Pública Dr. Alejandro del Río</t>
  </si>
  <si>
    <t>Portugal  125</t>
  </si>
  <si>
    <t>Hospital Del Salvador de Santiago</t>
  </si>
  <si>
    <t>Salvador  364</t>
  </si>
  <si>
    <t>Hospital Dr. Luis Tisné B. (Santiago, Peñalolén)</t>
  </si>
  <si>
    <t>Las Torres  5150</t>
  </si>
  <si>
    <t>Hospital de Niños Dr. Luis Calvo Mackenna</t>
  </si>
  <si>
    <t>Antonio Varas 360</t>
  </si>
  <si>
    <t>Instituto Nacional de Enfermedades Respiratorias y Cirugía Torácica</t>
  </si>
  <si>
    <t>José Manuel Infante 717</t>
  </si>
  <si>
    <t>Instituto de Neurocirugía Dr. Alfonso Asenjo</t>
  </si>
  <si>
    <t>José M. Infante  553</t>
  </si>
  <si>
    <t>Instituto Nacional de Rehabilitación Infantil Presidente Pedro Aguirre Cerda</t>
  </si>
  <si>
    <t>José Arrieta  5969</t>
  </si>
  <si>
    <t>Instituto Nacional Geriátrico Presidente Eduardo Frei Montalva</t>
  </si>
  <si>
    <t>José Manuel Infante  370</t>
  </si>
  <si>
    <t>Hospital Hanga Roa (Isla De Pascua)</t>
  </si>
  <si>
    <t>Simón Paoa  S/N</t>
  </si>
  <si>
    <t>Hospital Barros Luco Trudeau (Santiago, San Miguel)</t>
  </si>
  <si>
    <t>Gran Avenida José Miguel Carrera 3204</t>
  </si>
  <si>
    <t>Hospital Dr. Exequiel González Cortés (Santiago, San Miguel)</t>
  </si>
  <si>
    <t>Gran Avenida José Miguel Carrera 3300</t>
  </si>
  <si>
    <t>Hospital San Luis (Buin)</t>
  </si>
  <si>
    <t>Arturo Prat 240</t>
  </si>
  <si>
    <t>Hospital de Enfermedades Infecciosas Dr. Lucio Córdova (Santiago, San Miguel)</t>
  </si>
  <si>
    <t>Gran Avenida José Miguel Carrera  3204</t>
  </si>
  <si>
    <t>Hospital Psiquiátrico El Peral (Santiago, Puente Alto)</t>
  </si>
  <si>
    <t>Camilo Henríquez  2451</t>
  </si>
  <si>
    <t>Hospital El Pino (Santiago, San Bernardo)</t>
  </si>
  <si>
    <t>Padre Hurtado  13560</t>
  </si>
  <si>
    <t>Hospital Parroquial de San Bernardo (D)</t>
  </si>
  <si>
    <t>Libertador Bernardo O'Higgins  4</t>
  </si>
  <si>
    <t>Complejo Hospitalario Dr. Sótero del Río (Santiago, Puente Alto)</t>
  </si>
  <si>
    <t>Concha y Toro 3459</t>
  </si>
  <si>
    <t>Hospital San José de Maipo</t>
  </si>
  <si>
    <t>Comercio  19856</t>
  </si>
  <si>
    <t>San José de Maipo</t>
  </si>
  <si>
    <t>Hospital Padre Alberto Hurtado (San Ramón)</t>
  </si>
  <si>
    <t>Esperanza  2150</t>
  </si>
  <si>
    <t>Hospital Metropolitano (Ex Militar)</t>
  </si>
  <si>
    <t>Holanda  50</t>
  </si>
  <si>
    <t>Hospital Clínico Metropolitano La Florida Dra. Eloísa Díaz Insunza</t>
  </si>
  <si>
    <t>Froilan Roa 6542</t>
  </si>
  <si>
    <t>Centro de Enfermedades Respiratorias Infantiles Josefina Martínez (D)</t>
  </si>
  <si>
    <t>Camilo Henríquez  3691</t>
  </si>
  <si>
    <t>Hospital Regional de Rancagua</t>
  </si>
  <si>
    <t>Alameda 611</t>
  </si>
  <si>
    <t>Hospital Santa Filomena de Graneros</t>
  </si>
  <si>
    <t>Compañía  550</t>
  </si>
  <si>
    <t>Hospital de Coínco</t>
  </si>
  <si>
    <t>Francisco Díaz Muñoz 157</t>
  </si>
  <si>
    <t>Hospital Del Salvador de Peumo</t>
  </si>
  <si>
    <t>San Juan de Dios  20</t>
  </si>
  <si>
    <t>Hospital Dr. Ricardo Valenzuela Sáez (Rengo)</t>
  </si>
  <si>
    <t>Renato Correa Labra 210</t>
  </si>
  <si>
    <t>Hospital San Vicente de Tagua -Tagua</t>
  </si>
  <si>
    <t>Juan Bautista Pastene  1100</t>
  </si>
  <si>
    <t>Hospital de Pichidegua</t>
  </si>
  <si>
    <t>O'Higgins 160</t>
  </si>
  <si>
    <t>Hospital San Juan de Dios de San Fernando</t>
  </si>
  <si>
    <t>Negrete 1401</t>
  </si>
  <si>
    <t>Hospital Mercedes de Chimbarongo</t>
  </si>
  <si>
    <t>Miraflores  990</t>
  </si>
  <si>
    <t>Hospital de Nancagua</t>
  </si>
  <si>
    <t>18 de Septiembre  464</t>
  </si>
  <si>
    <t>Hospital de Santa Cruz</t>
  </si>
  <si>
    <t>Federico Errázuriz  921</t>
  </si>
  <si>
    <t>Hospital de Marchigüe</t>
  </si>
  <si>
    <t>Laureano Cornejo 410</t>
  </si>
  <si>
    <t>Marchihue</t>
  </si>
  <si>
    <t>Hospital de Pichilemu</t>
  </si>
  <si>
    <t>Errázuriz 151</t>
  </si>
  <si>
    <t>Hospital de Lolol</t>
  </si>
  <si>
    <t>Los Alerces  35</t>
  </si>
  <si>
    <t>Hospital de Litueche</t>
  </si>
  <si>
    <t>Cardenal Caro  728</t>
  </si>
  <si>
    <t>Hospital San Juan de Dios (Curicó)</t>
  </si>
  <si>
    <t>Chacabuco 121</t>
  </si>
  <si>
    <t>Hospital de Teno</t>
  </si>
  <si>
    <t>Arturo Prat  S/N</t>
  </si>
  <si>
    <t>Hospital de Molina</t>
  </si>
  <si>
    <t>Luis Cruz Martínez  2768</t>
  </si>
  <si>
    <t>Hospital de Hualañé</t>
  </si>
  <si>
    <t>Libertad  402</t>
  </si>
  <si>
    <t>Hospital de Licantén</t>
  </si>
  <si>
    <t>Lautaro  685</t>
  </si>
  <si>
    <t>Hospital Dr. César Garavagno Burotto (Talca)</t>
  </si>
  <si>
    <t>1 Norte  1990</t>
  </si>
  <si>
    <t>Hospital de Curepto</t>
  </si>
  <si>
    <t>Pedro Antonio González  24</t>
  </si>
  <si>
    <t>Hospital de Constitución</t>
  </si>
  <si>
    <t>Hospital  200</t>
  </si>
  <si>
    <t>Hospital Presidente Carlos Ibáñez del Campo (Linares)</t>
  </si>
  <si>
    <t>Brasil 753</t>
  </si>
  <si>
    <t>Hospital Dr. Abel Fuentealba Lagos de San Javier</t>
  </si>
  <si>
    <t>Riquelme  1131</t>
  </si>
  <si>
    <t>Hospital San José (Parral)</t>
  </si>
  <si>
    <t>Aníbal Pinto  1255</t>
  </si>
  <si>
    <t>Hospital San Juan de Dios (Cauquenes)</t>
  </si>
  <si>
    <t>Manuel Montt  S/N</t>
  </si>
  <si>
    <t>Hospital Dr. Benjamín Pedreros (Chanco)</t>
  </si>
  <si>
    <t>Padre Rolando Escobar S/N</t>
  </si>
  <si>
    <t>Hospital Clínico Herminda Martín (Chillán)</t>
  </si>
  <si>
    <t>Francisco Ramírez  10</t>
  </si>
  <si>
    <t xml:space="preserve">Chillán </t>
  </si>
  <si>
    <t>Hospital de San Carlos</t>
  </si>
  <si>
    <t>Gazmuri 448</t>
  </si>
  <si>
    <t>Hospital Comunitario de Salud Familiar de Bulnes</t>
  </si>
  <si>
    <t>Balmaceda  431</t>
  </si>
  <si>
    <t>Hospital Comunitario de Salud Familiar Pedro Morales Campos (Yungay)</t>
  </si>
  <si>
    <t>Angamos  658</t>
  </si>
  <si>
    <t>Hospital Comunitario de Salud Familiar de Quirihue</t>
  </si>
  <si>
    <t>Prat (Ruta 126) S/N</t>
  </si>
  <si>
    <t>Hospital Comunitario de Salud Familiar de El Carmen</t>
  </si>
  <si>
    <t>Isabel Riquelme  448</t>
  </si>
  <si>
    <t>Hospital Comunitario de Salud Familiar Dr. Eduardo Contreras Trabucco de Coelemu</t>
  </si>
  <si>
    <t>Manuel Antonio Matta  370</t>
  </si>
  <si>
    <t>Hospital Clínico Regional Dr. Guillermo Grant Benavente (Concepción)</t>
  </si>
  <si>
    <t>San Martín  1436</t>
  </si>
  <si>
    <t>Hospital Traumatológico (Concepción)</t>
  </si>
  <si>
    <t>San Martín  1580</t>
  </si>
  <si>
    <t>Hospital San José (Coronel)</t>
  </si>
  <si>
    <t>Lautaro  702</t>
  </si>
  <si>
    <t>Hospital de Lota</t>
  </si>
  <si>
    <t>Carrera 702</t>
  </si>
  <si>
    <t>Hospital Clorinda Avello (Santa Juana)</t>
  </si>
  <si>
    <t>Lautaro  900</t>
  </si>
  <si>
    <t>Hospital San Agustín de Florida</t>
  </si>
  <si>
    <t>Sargento Aldea, Florida Alto 1114</t>
  </si>
  <si>
    <t>Hospital Las Higueras (Talcahuano)</t>
  </si>
  <si>
    <t>Alto Horno  777</t>
  </si>
  <si>
    <t>Hospital de Tomé</t>
  </si>
  <si>
    <t>O'Higgins 1633</t>
  </si>
  <si>
    <t>Tome</t>
  </si>
  <si>
    <t>Hospital Penco Lirquén</t>
  </si>
  <si>
    <t>Camino a Tomé S/N</t>
  </si>
  <si>
    <t>Complejo Asistencial Dr. Víctor Ríos Ruiz (Los Ángeles)</t>
  </si>
  <si>
    <t>Ricardo Vicuña  147</t>
  </si>
  <si>
    <t>Hospital de Mulchén</t>
  </si>
  <si>
    <t>Villagra  455</t>
  </si>
  <si>
    <t>Hospital Comunitario y Familiar de Nacimiento</t>
  </si>
  <si>
    <t>Julio Hemmelmann  S/N</t>
  </si>
  <si>
    <t>Hospital Comunitario de Yumbel</t>
  </si>
  <si>
    <t>Castellón 251</t>
  </si>
  <si>
    <t>Hospital Comunitario de Laja</t>
  </si>
  <si>
    <t>Los Ríos 800</t>
  </si>
  <si>
    <t>Hospital Comunitario de Santa Bárbara</t>
  </si>
  <si>
    <t>Salamanca  S/N</t>
  </si>
  <si>
    <t>Hospital Comunitario Dr. Roberto Muñoz Urrutia de Huépil</t>
  </si>
  <si>
    <t>12 de Febrero 233</t>
  </si>
  <si>
    <t>Hospital Dr. Hernán Henríquez Aravena (Temuco)</t>
  </si>
  <si>
    <t>Montt 115</t>
  </si>
  <si>
    <t>Hospital Dr. Abraham Godoy Peña (Lautaro)</t>
  </si>
  <si>
    <t>Diego Barros Arana 850</t>
  </si>
  <si>
    <t>Hospital de Galvarino</t>
  </si>
  <si>
    <t>Mac Iver  498</t>
  </si>
  <si>
    <t>Hospital de Vilcún</t>
  </si>
  <si>
    <t>Bulnes  680</t>
  </si>
  <si>
    <t>Hospital Dr. Eduardo González Galeno (Cunco)</t>
  </si>
  <si>
    <t>Santa María  31</t>
  </si>
  <si>
    <t>Hospital Intercultural de Nueva Imperial</t>
  </si>
  <si>
    <t>Castellón 115</t>
  </si>
  <si>
    <t>Hospital de Carahue</t>
  </si>
  <si>
    <t>Almagro 602</t>
  </si>
  <si>
    <t>Hospital Dr. Arturo Hillerns Larrañaga (Saavedra)</t>
  </si>
  <si>
    <t>Los Araucanos 42</t>
  </si>
  <si>
    <t>Hospital de Pitrufquén</t>
  </si>
  <si>
    <t>Manuel Rodríguez  1235</t>
  </si>
  <si>
    <t>Hospital de Toltén</t>
  </si>
  <si>
    <t>Elvira Leal  636</t>
  </si>
  <si>
    <t>Hospital de Gorbea</t>
  </si>
  <si>
    <t>Carrera  901</t>
  </si>
  <si>
    <t>Hospital Familiar y Comunitario de Loncoche</t>
  </si>
  <si>
    <t>Carrera 330</t>
  </si>
  <si>
    <t>Hospital de Villarrica</t>
  </si>
  <si>
    <t>San Martín  460</t>
  </si>
  <si>
    <t>Hospital San Francisco de Pucón (D)</t>
  </si>
  <si>
    <t>Uruguay  325</t>
  </si>
  <si>
    <t>Hospital Makewe (D)</t>
  </si>
  <si>
    <t>Sector Maquehue S/N</t>
  </si>
  <si>
    <t>Hospital Clínico Regional (Valdivia)</t>
  </si>
  <si>
    <t>Bueras  1003</t>
  </si>
  <si>
    <t>Hospital de Corral</t>
  </si>
  <si>
    <t>Marinero Segundo Elías Huerta 200</t>
  </si>
  <si>
    <t>Hospital de Los Lagos</t>
  </si>
  <si>
    <t>Lanín  246</t>
  </si>
  <si>
    <t>Hospital de Lanco</t>
  </si>
  <si>
    <t>Santiago  S/N</t>
  </si>
  <si>
    <t>Hospital Juan Morey (La Unión)</t>
  </si>
  <si>
    <t>Hospital de Río Bueno</t>
  </si>
  <si>
    <t>Ejército Libertador  1521</t>
  </si>
  <si>
    <t>Hospital de Paillaco</t>
  </si>
  <si>
    <t>Gabriela Mistral 715</t>
  </si>
  <si>
    <t>Hospital de Mariquina</t>
  </si>
  <si>
    <t>García Reyes  955</t>
  </si>
  <si>
    <t>Hospital Padre Bernabé de Lucerna (Panguipulli) (D)</t>
  </si>
  <si>
    <t>Eduardo Cruz Coke 342</t>
  </si>
  <si>
    <t>Hospital Base San José de Osorno</t>
  </si>
  <si>
    <t>Guillermo Buhler 1765</t>
  </si>
  <si>
    <t>Hospital de Purranque Dr. Juan Hepp Dubiau</t>
  </si>
  <si>
    <t>21 de mayo 468</t>
  </si>
  <si>
    <t>Hospital de Río Negro</t>
  </si>
  <si>
    <t>Arturo Prat  791</t>
  </si>
  <si>
    <t>Hospital de Puerto Octay</t>
  </si>
  <si>
    <t>Pedro Montt  601</t>
  </si>
  <si>
    <t>Hospital Futa Sruka Lawenche Kunko Mapu Mo</t>
  </si>
  <si>
    <t>Sector Lafquelmapu S/N Msión San Juan de la Costa S/N</t>
  </si>
  <si>
    <t>San Juan de la Costa</t>
  </si>
  <si>
    <t>Hospital Pu Mulen Quilacahuín</t>
  </si>
  <si>
    <t>Quilacahuín  S/N</t>
  </si>
  <si>
    <t>Hospital de Puerto Montt</t>
  </si>
  <si>
    <t>Los Aromos 63</t>
  </si>
  <si>
    <t>Hospital de Llanquihue</t>
  </si>
  <si>
    <t>Erardo Werner 645</t>
  </si>
  <si>
    <t>Hospital de Frutillar</t>
  </si>
  <si>
    <t>Las Piedras  S/N</t>
  </si>
  <si>
    <t>Hospital de Fresia</t>
  </si>
  <si>
    <t>San José 301</t>
  </si>
  <si>
    <t>Hospital de Maullín</t>
  </si>
  <si>
    <t>Gabriela Mistral  136</t>
  </si>
  <si>
    <t>Hospital de Calbuco</t>
  </si>
  <si>
    <t>Eulogio Goycolea 450</t>
  </si>
  <si>
    <t>Hospital de Palena</t>
  </si>
  <si>
    <t>Pudeto  641</t>
  </si>
  <si>
    <t>Hospital de Futaleufú</t>
  </si>
  <si>
    <t>Balmaceda  382</t>
  </si>
  <si>
    <t>Hospital Regional (Coihaique)</t>
  </si>
  <si>
    <t>Jorge Ibar 68</t>
  </si>
  <si>
    <t>Hospital de Puerto Aysén</t>
  </si>
  <si>
    <t>Yussef Laibe 180</t>
  </si>
  <si>
    <t>Aisén</t>
  </si>
  <si>
    <t>Hospital Dr. Leopoldo Ortega R. (Chile Chico)</t>
  </si>
  <si>
    <t>Lautaro  275</t>
  </si>
  <si>
    <t>Hospital Lord Cochrane</t>
  </si>
  <si>
    <t>Bernardo O'Higgins  S/N</t>
  </si>
  <si>
    <t>Hospital Dr. Jorge Ibar (Cisnes)</t>
  </si>
  <si>
    <t>Rafael Sotomayor 869</t>
  </si>
  <si>
    <t>Hospital Clínico de Magallanes Dr. Lautaro Navarro Avaria</t>
  </si>
  <si>
    <t>Los Flamencos 1364</t>
  </si>
  <si>
    <t>Hospital Dr. Augusto Essmann Burgos ( Natales)</t>
  </si>
  <si>
    <t>Ignacio Carrera Pinto  537</t>
  </si>
  <si>
    <t>Hospital Dr. Marco Antonio Chamorro ( Porvenir)</t>
  </si>
  <si>
    <t>Carlos Wood  480</t>
  </si>
  <si>
    <t>Hospital Naval (Puerto Williams) (D)</t>
  </si>
  <si>
    <t>Mc Intyre, Puerto Williams 56</t>
  </si>
  <si>
    <t>Cabo de Hornos</t>
  </si>
  <si>
    <t>Hospital Comunitario Cristina Calderón de Puerto Williams</t>
  </si>
  <si>
    <t>O'Higgins 246</t>
  </si>
  <si>
    <t>Hospital Provincial Dr. Rafael Avaría (Curanilahue)</t>
  </si>
  <si>
    <t>Bernardo O'Higgins  111</t>
  </si>
  <si>
    <t>Hospital de Lebu</t>
  </si>
  <si>
    <t>Dr. Octavio Orellana Fuentes 54</t>
  </si>
  <si>
    <t>Hospital Intercultural Kallvu Llanka (Cañete)</t>
  </si>
  <si>
    <t>Ruta P-60-R, Esquina Ruta P-520. Entrada Norte S/N</t>
  </si>
  <si>
    <t>Hospital de Contulmo</t>
  </si>
  <si>
    <t>Las Araucarias 1075</t>
  </si>
  <si>
    <t>Hospital San Vicente de Arauco</t>
  </si>
  <si>
    <t>Caupolicán  S/N</t>
  </si>
  <si>
    <t>Hospital Dr. Mauricio Heyermann (Angol)</t>
  </si>
  <si>
    <t>Ilabaca  752</t>
  </si>
  <si>
    <t>Hospital de Purén</t>
  </si>
  <si>
    <t>Imperial  1562</t>
  </si>
  <si>
    <t>Hospital de Collipulli</t>
  </si>
  <si>
    <t>Bulnes  647</t>
  </si>
  <si>
    <t>Hospital Dr. Dino Stagno M.(Traiguén)</t>
  </si>
  <si>
    <t>21 de Mayo 751</t>
  </si>
  <si>
    <t>Hospital San José de Victoria</t>
  </si>
  <si>
    <t>Dartnell 1100</t>
  </si>
  <si>
    <t>Hospital Dr. Oscar Hernández E.(Curacautín)</t>
  </si>
  <si>
    <t>Serrano  S/N</t>
  </si>
  <si>
    <t>Hospital de Lonquimay</t>
  </si>
  <si>
    <t>O'Higgins 1060</t>
  </si>
  <si>
    <t>Hospital de Castro</t>
  </si>
  <si>
    <t>Freire  852</t>
  </si>
  <si>
    <t>Hospital de Ancud</t>
  </si>
  <si>
    <t>Almirante Latorre  301</t>
  </si>
  <si>
    <t>Hospital Comunitario de Achao</t>
  </si>
  <si>
    <t>Riquelme  16</t>
  </si>
  <si>
    <t>Hospital de Quellón</t>
  </si>
  <si>
    <t>Dr. Ahues  305</t>
  </si>
  <si>
    <t>Hospital Comunitario de Queilén</t>
  </si>
  <si>
    <t>Rene Cárcamo 331</t>
  </si>
  <si>
    <t>Hospital de Chaitén</t>
  </si>
  <si>
    <t>Ignacio Carrera Pinto 153</t>
  </si>
  <si>
    <t>Hospital de día Infanto Adolescente</t>
  </si>
  <si>
    <t>Quellon 11</t>
  </si>
  <si>
    <t>Hospital Digital</t>
  </si>
  <si>
    <t>Huérfanos, Piso 18 670</t>
  </si>
  <si>
    <t>Hospital de día</t>
  </si>
  <si>
    <t>Arturo Gallo, interior Hospital Regional Dr. Juan Noé Crevanni S/N</t>
  </si>
  <si>
    <t>Complejo Asistencial Padre las Casas</t>
  </si>
  <si>
    <t>Ruta 194, Km 0,7 Localidad de Makewe 1398</t>
  </si>
  <si>
    <t>CAPITALES REGIONALES, CAPITALES PROVINCIALES, MINISTERIOS, INTENDENCIAS Y HOSPITALES PÚBLICOS</t>
  </si>
  <si>
    <t>Capitales Regionales, Capitales Provinciales, Ministerios, Intendencias y Hospitales Públicos</t>
  </si>
  <si>
    <t>-70,604908</t>
  </si>
  <si>
    <t>-33,418530</t>
  </si>
  <si>
    <t>IDENTIFICACION Y CARACTERISTICAS DE LAS ESTACIONES BASE</t>
  </si>
  <si>
    <t>Instrucciones:</t>
  </si>
  <si>
    <r>
      <t>PROYECTO</t>
    </r>
    <r>
      <rPr>
        <b/>
        <vertAlign val="superscript"/>
        <sz val="10"/>
        <color indexed="8"/>
        <rFont val="Times New Roman"/>
        <family val="1"/>
      </rPr>
      <t>(1)</t>
    </r>
  </si>
  <si>
    <t>COORDENADAS GEOGRAFICAS - DATUM WGS84 [grados minutos segundos]</t>
  </si>
  <si>
    <r>
      <t>ETAPA N</t>
    </r>
    <r>
      <rPr>
        <b/>
        <vertAlign val="superscript"/>
        <sz val="10"/>
        <rFont val="Times New Roman"/>
        <family val="1"/>
      </rPr>
      <t>o</t>
    </r>
  </si>
  <si>
    <r>
      <t>FICHA N</t>
    </r>
    <r>
      <rPr>
        <b/>
        <vertAlign val="superscript"/>
        <sz val="10"/>
        <rFont val="Times New Roman"/>
        <family val="1"/>
      </rPr>
      <t>o</t>
    </r>
  </si>
  <si>
    <t>TECNOLOGIA (LTE Advanced Pro / 5G)</t>
  </si>
  <si>
    <t>Proyecto Sólo Comunal (Si/No)</t>
  </si>
  <si>
    <t xml:space="preserve"> BEAMWIDTH HORIZONTAL [Min/Max] [grados] </t>
  </si>
  <si>
    <t>REPRESENTANTE DEL POSTULANTE</t>
  </si>
  <si>
    <t>Proyecto Comunal y Rutas (Si/No)</t>
  </si>
  <si>
    <r>
      <t>Poyecto Sólo Rutas</t>
    </r>
    <r>
      <rPr>
        <b/>
        <vertAlign val="superscript"/>
        <sz val="10"/>
        <rFont val="Times New Roman"/>
        <family val="1"/>
      </rPr>
      <t>(2)</t>
    </r>
    <r>
      <rPr>
        <b/>
        <sz val="10"/>
        <rFont val="Times New Roman"/>
        <family val="1"/>
      </rPr>
      <t xml:space="preserve"> (Si/No)</t>
    </r>
  </si>
  <si>
    <r>
      <rPr>
        <vertAlign val="superscript"/>
        <sz val="10"/>
        <color indexed="8"/>
        <rFont val="Times New Roman"/>
        <family val="1"/>
      </rPr>
      <t>(2)</t>
    </r>
    <r>
      <rPr>
        <sz val="10"/>
        <color indexed="8"/>
        <rFont val="Times New Roman"/>
        <family val="1"/>
      </rPr>
      <t xml:space="preserve"> Sólo aplica a estaciones base que se consideren para cubrir las rutas georreferenciadas pero que operen en otras bandas de frecuencias que el concesionario tenga entregada en concesión de servicio de telecomunicaciones, y que, por tanto, no aportan al proyecto de cobertura comunal</t>
    </r>
  </si>
  <si>
    <r>
      <t>Banda de Operación</t>
    </r>
    <r>
      <rPr>
        <b/>
        <vertAlign val="superscript"/>
        <sz val="10"/>
        <rFont val="Times New Roman"/>
        <family val="1"/>
      </rPr>
      <t>(2) (para proyectos de sólo Rutas)</t>
    </r>
  </si>
  <si>
    <r>
      <t xml:space="preserve">Se deben completar </t>
    </r>
    <r>
      <rPr>
        <u/>
        <sz val="10"/>
        <color indexed="8"/>
        <rFont val="Times New Roman"/>
        <family val="1"/>
      </rPr>
      <t>todos</t>
    </r>
    <r>
      <rPr>
        <sz val="10"/>
        <color indexed="8"/>
        <rFont val="Times New Roman"/>
        <family val="1"/>
      </rPr>
      <t xml:space="preserve"> los campos para </t>
    </r>
    <r>
      <rPr>
        <u/>
        <sz val="10"/>
        <rFont val="Times New Roman"/>
        <family val="1"/>
      </rPr>
      <t>todos</t>
    </r>
    <r>
      <rPr>
        <sz val="10"/>
        <color indexed="8"/>
        <rFont val="Times New Roman"/>
        <family val="1"/>
      </rPr>
      <t xml:space="preserve"> los sectores de</t>
    </r>
    <r>
      <rPr>
        <u/>
        <sz val="10"/>
        <rFont val="Times New Roman"/>
        <family val="1"/>
      </rPr>
      <t xml:space="preserve"> todas</t>
    </r>
    <r>
      <rPr>
        <sz val="10"/>
        <color indexed="8"/>
        <rFont val="Times New Roman"/>
        <family val="1"/>
      </rPr>
      <t xml:space="preserve"> las estaciones base consideradas en el proyecto, agregando todas las filas que sea necesario.</t>
    </r>
  </si>
  <si>
    <t>INGENIERO ESPECIALISTA</t>
  </si>
  <si>
    <t>1.- PROYECTOS DE COBERTURA COMUNAL Y/O RUTAS</t>
  </si>
  <si>
    <r>
      <rPr>
        <vertAlign val="superscript"/>
        <sz val="10"/>
        <color indexed="8"/>
        <rFont val="Times New Roman"/>
        <family val="1"/>
      </rPr>
      <t>(1)</t>
    </r>
    <r>
      <rPr>
        <sz val="10"/>
        <color indexed="8"/>
        <rFont val="Times New Roman"/>
        <family val="1"/>
      </rPr>
      <t xml:space="preserve"> Cada Estación Base se debe clasificar en </t>
    </r>
    <r>
      <rPr>
        <u/>
        <sz val="10"/>
        <color indexed="8"/>
        <rFont val="Times New Roman"/>
        <family val="1"/>
      </rPr>
      <t>sólo uno</t>
    </r>
    <r>
      <rPr>
        <sz val="10"/>
        <color indexed="8"/>
        <rFont val="Times New Roman"/>
        <family val="1"/>
      </rPr>
      <t xml:space="preserve"> de los tres proyectos siguientes: a) Comunal, b) Comunal y Rutas ó c) Sólo Rutas.</t>
    </r>
  </si>
  <si>
    <t>TECNOLOGIA (3GPP Release 8 o superior)</t>
  </si>
  <si>
    <r>
      <t xml:space="preserve">Se deben completar </t>
    </r>
    <r>
      <rPr>
        <u/>
        <sz val="10"/>
        <color indexed="8"/>
        <rFont val="Times New Roman"/>
        <family val="1"/>
      </rPr>
      <t>todos</t>
    </r>
    <r>
      <rPr>
        <sz val="10"/>
        <color indexed="8"/>
        <rFont val="Times New Roman"/>
        <family val="1"/>
      </rPr>
      <t xml:space="preserve"> los campos para </t>
    </r>
    <r>
      <rPr>
        <u/>
        <sz val="10"/>
        <rFont val="Times New Roman"/>
        <family val="1"/>
      </rPr>
      <t>todos</t>
    </r>
    <r>
      <rPr>
        <sz val="10"/>
        <color indexed="8"/>
        <rFont val="Times New Roman"/>
        <family val="1"/>
      </rPr>
      <t xml:space="preserve"> los sectores de</t>
    </r>
    <r>
      <rPr>
        <u/>
        <sz val="10"/>
        <rFont val="Times New Roman"/>
        <family val="1"/>
      </rPr>
      <t xml:space="preserve"> todas</t>
    </r>
    <r>
      <rPr>
        <sz val="10"/>
        <color indexed="8"/>
        <rFont val="Times New Roman"/>
        <family val="1"/>
      </rPr>
      <t xml:space="preserve"> las estaciones base consideradas en el proyecto de cobertura de Localidades Obligatorias, agregando todas las filas que sea necesario.</t>
    </r>
  </si>
  <si>
    <t>BANDA DE OPERACIÓN</t>
  </si>
  <si>
    <t>Ruta 41 CH T1</t>
  </si>
  <si>
    <t>POLIGONO LLOO ASOCIADO</t>
  </si>
  <si>
    <t>2.- PROYECTOS DE COBERTURA EN LOCALIDADES OBLIGATORIAS (LL.OO.)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</si>
</sst>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0"/>
    <numFmt numFmtId="165" formatCode="General_)"/>
    <numFmt numFmtId="166" formatCode="#,##0.0"/>
    <numFmt numFmtId="167" formatCode="#,##0.0000"/>
    <numFmt numFmtId="168" formatCode="[$-409]d/mmm/yy;@"/>
    <numFmt numFmtId="169" formatCode="0.000000"/>
    <numFmt numFmtId="170" formatCode="&quot;$&quot;#,##0"/>
    <numFmt numFmtId="171" formatCode="0.000000000000000"/>
  </numFmts>
  <fonts count="4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sz val="8"/>
      <color rgb="FF000000"/>
      <name val="Calibri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u/>
      <sz val="10"/>
      <name val="Times New Roman"/>
      <family val="1"/>
    </font>
    <font>
      <b/>
      <sz val="12"/>
      <name val="Arial"/>
      <family val="2"/>
    </font>
    <font>
      <b/>
      <vertAlign val="subscript"/>
      <sz val="11"/>
      <color indexed="8"/>
      <name val="Calibri"/>
      <family val="2"/>
      <scheme val="minor"/>
    </font>
    <font>
      <b/>
      <vertAlign val="superscript"/>
      <sz val="11"/>
      <color indexed="8"/>
      <name val="Calibri"/>
      <family val="2"/>
      <scheme val="minor"/>
    </font>
    <font>
      <b/>
      <sz val="11"/>
      <name val="Times New Roman"/>
      <family val="1"/>
    </font>
    <font>
      <b/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indexed="8"/>
      <name val="Times New Roman"/>
      <family val="1"/>
    </font>
    <font>
      <b/>
      <sz val="18"/>
      <color indexed="8"/>
      <name val="Times New Roman"/>
      <family val="1"/>
    </font>
    <font>
      <b/>
      <sz val="14"/>
      <color indexed="8"/>
      <name val="Times New Roman"/>
      <family val="1"/>
    </font>
    <font>
      <b/>
      <u/>
      <sz val="10"/>
      <color indexed="8"/>
      <name val="Times New Roman"/>
      <family val="1"/>
    </font>
    <font>
      <u/>
      <sz val="10"/>
      <color indexed="8"/>
      <name val="Times New Roman"/>
      <family val="1"/>
    </font>
    <font>
      <u/>
      <sz val="10"/>
      <name val="Times New Roman"/>
      <family val="1"/>
    </font>
    <font>
      <b/>
      <sz val="10"/>
      <color indexed="8"/>
      <name val="Times New Roman"/>
      <family val="1"/>
    </font>
    <font>
      <vertAlign val="superscript"/>
      <sz val="10"/>
      <color indexed="8"/>
      <name val="Times New Roman"/>
      <family val="1"/>
    </font>
    <font>
      <b/>
      <vertAlign val="superscript"/>
      <sz val="10"/>
      <color indexed="8"/>
      <name val="Times New Roman"/>
      <family val="1"/>
    </font>
    <font>
      <b/>
      <sz val="10"/>
      <color indexed="8"/>
      <name val="Calibri"/>
      <family val="2"/>
      <scheme val="minor"/>
    </font>
    <font>
      <b/>
      <vertAlign val="superscript"/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8" fontId="1" fillId="0" borderId="0"/>
  </cellStyleXfs>
  <cellXfs count="237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justify" vertical="center"/>
    </xf>
    <xf numFmtId="0" fontId="11" fillId="0" borderId="6" xfId="0" applyFont="1" applyBorder="1"/>
    <xf numFmtId="0" fontId="13" fillId="2" borderId="7" xfId="0" applyFont="1" applyFill="1" applyBorder="1"/>
    <xf numFmtId="0" fontId="12" fillId="2" borderId="0" xfId="0" applyFont="1" applyFill="1" applyAlignment="1">
      <alignment horizontal="center" vertical="center" wrapText="1"/>
    </xf>
    <xf numFmtId="0" fontId="12" fillId="0" borderId="0" xfId="0" applyFont="1" applyFill="1"/>
    <xf numFmtId="3" fontId="0" fillId="0" borderId="0" xfId="0" applyNumberFormat="1" applyAlignment="1">
      <alignment horizontal="center" vertical="center"/>
    </xf>
    <xf numFmtId="0" fontId="12" fillId="2" borderId="0" xfId="0" applyFont="1" applyFill="1" applyAlignment="1">
      <alignment horizontal="center" vertical="top"/>
    </xf>
    <xf numFmtId="0" fontId="13" fillId="3" borderId="7" xfId="0" applyFont="1" applyFill="1" applyBorder="1"/>
    <xf numFmtId="0" fontId="0" fillId="3" borderId="0" xfId="0" applyFill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166" fontId="15" fillId="0" borderId="0" xfId="0" applyNumberFormat="1" applyFont="1" applyFill="1" applyAlignment="1" applyProtection="1">
      <alignment vertical="center" wrapText="1"/>
    </xf>
    <xf numFmtId="0" fontId="0" fillId="0" borderId="0" xfId="0" applyFill="1"/>
    <xf numFmtId="0" fontId="0" fillId="0" borderId="0" xfId="0" applyBorder="1"/>
    <xf numFmtId="0" fontId="0" fillId="0" borderId="10" xfId="0" applyBorder="1"/>
    <xf numFmtId="165" fontId="15" fillId="0" borderId="0" xfId="0" applyNumberFormat="1" applyFont="1" applyFill="1" applyAlignment="1" applyProtection="1">
      <alignment vertical="center" wrapText="1"/>
    </xf>
    <xf numFmtId="164" fontId="16" fillId="0" borderId="0" xfId="0" applyNumberFormat="1" applyFont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7" fillId="0" borderId="0" xfId="0" applyFont="1" applyFill="1" applyBorder="1" applyAlignment="1">
      <alignment horizontal="right"/>
    </xf>
    <xf numFmtId="165" fontId="15" fillId="0" borderId="0" xfId="0" applyNumberFormat="1" applyFont="1" applyFill="1" applyAlignment="1" applyProtection="1">
      <alignment horizontal="right" vertical="center" wrapText="1"/>
    </xf>
    <xf numFmtId="0" fontId="18" fillId="0" borderId="0" xfId="0" applyFont="1"/>
    <xf numFmtId="0" fontId="18" fillId="4" borderId="0" xfId="0" applyFont="1" applyFill="1"/>
    <xf numFmtId="0" fontId="18" fillId="4" borderId="11" xfId="0" applyFont="1" applyFill="1" applyBorder="1"/>
    <xf numFmtId="0" fontId="18" fillId="4" borderId="12" xfId="0" applyFont="1" applyFill="1" applyBorder="1"/>
    <xf numFmtId="0" fontId="18" fillId="4" borderId="13" xfId="0" applyFont="1" applyFill="1" applyBorder="1"/>
    <xf numFmtId="0" fontId="18" fillId="4" borderId="14" xfId="0" applyFont="1" applyFill="1" applyBorder="1"/>
    <xf numFmtId="0" fontId="18" fillId="4" borderId="0" xfId="0" applyFont="1" applyFill="1" applyBorder="1"/>
    <xf numFmtId="0" fontId="19" fillId="4" borderId="0" xfId="0" applyFont="1" applyFill="1" applyBorder="1"/>
    <xf numFmtId="0" fontId="18" fillId="4" borderId="15" xfId="0" applyFont="1" applyFill="1" applyBorder="1"/>
    <xf numFmtId="0" fontId="20" fillId="4" borderId="0" xfId="0" applyFont="1" applyFill="1" applyBorder="1" applyAlignment="1" applyProtection="1">
      <alignment horizontal="center"/>
      <protection locked="0"/>
    </xf>
    <xf numFmtId="0" fontId="19" fillId="4" borderId="0" xfId="0" applyFont="1" applyFill="1" applyBorder="1" applyProtection="1">
      <protection locked="0"/>
    </xf>
    <xf numFmtId="0" fontId="20" fillId="4" borderId="0" xfId="0" applyFont="1" applyFill="1" applyBorder="1" applyProtection="1">
      <protection locked="0"/>
    </xf>
    <xf numFmtId="0" fontId="18" fillId="4" borderId="0" xfId="0" applyFont="1" applyFill="1" applyBorder="1" applyProtection="1">
      <protection locked="0"/>
    </xf>
    <xf numFmtId="0" fontId="19" fillId="4" borderId="0" xfId="0" applyFont="1" applyFill="1" applyBorder="1" applyAlignment="1" applyProtection="1">
      <alignment horizontal="right"/>
      <protection locked="0"/>
    </xf>
    <xf numFmtId="0" fontId="19" fillId="4" borderId="0" xfId="0" applyFont="1" applyFill="1" applyBorder="1" applyAlignment="1" applyProtection="1">
      <alignment horizontal="left"/>
      <protection locked="0"/>
    </xf>
    <xf numFmtId="0" fontId="19" fillId="4" borderId="0" xfId="0" applyFont="1" applyFill="1" applyBorder="1" applyAlignment="1" applyProtection="1">
      <alignment horizontal="left" indent="2"/>
      <protection locked="0"/>
    </xf>
    <xf numFmtId="0" fontId="19" fillId="4" borderId="0" xfId="0" applyFont="1" applyFill="1" applyBorder="1" applyAlignment="1" applyProtection="1">
      <alignment horizontal="center"/>
      <protection locked="0"/>
    </xf>
    <xf numFmtId="0" fontId="21" fillId="4" borderId="0" xfId="0" applyFont="1" applyFill="1" applyBorder="1" applyProtection="1">
      <protection locked="0"/>
    </xf>
    <xf numFmtId="0" fontId="19" fillId="4" borderId="0" xfId="0" applyFont="1" applyFill="1" applyBorder="1" applyAlignment="1">
      <alignment vertical="top"/>
    </xf>
    <xf numFmtId="0" fontId="19" fillId="4" borderId="0" xfId="0" applyFont="1" applyFill="1" applyBorder="1" applyAlignment="1" applyProtection="1">
      <alignment vertical="center"/>
      <protection locked="0"/>
    </xf>
    <xf numFmtId="0" fontId="18" fillId="4" borderId="0" xfId="0" applyFont="1" applyFill="1" applyBorder="1" applyAlignment="1" applyProtection="1">
      <alignment vertical="center"/>
      <protection locked="0"/>
    </xf>
    <xf numFmtId="0" fontId="19" fillId="4" borderId="0" xfId="0" applyFont="1" applyFill="1" applyBorder="1" applyAlignment="1">
      <alignment horizontal="right"/>
    </xf>
    <xf numFmtId="0" fontId="18" fillId="4" borderId="27" xfId="0" applyFont="1" applyFill="1" applyBorder="1"/>
    <xf numFmtId="0" fontId="18" fillId="4" borderId="28" xfId="0" applyFont="1" applyFill="1" applyBorder="1"/>
    <xf numFmtId="0" fontId="18" fillId="4" borderId="28" xfId="0" applyFont="1" applyFill="1" applyBorder="1" applyProtection="1">
      <protection locked="0"/>
    </xf>
    <xf numFmtId="0" fontId="18" fillId="4" borderId="29" xfId="0" applyFont="1" applyFill="1" applyBorder="1"/>
    <xf numFmtId="0" fontId="6" fillId="5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66" fontId="0" fillId="0" borderId="0" xfId="0" applyNumberFormat="1" applyAlignment="1">
      <alignment horizontal="center" wrapText="1"/>
    </xf>
    <xf numFmtId="166" fontId="2" fillId="0" borderId="0" xfId="0" applyNumberFormat="1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wrapText="1"/>
    </xf>
    <xf numFmtId="167" fontId="2" fillId="0" borderId="0" xfId="0" applyNumberFormat="1" applyFont="1" applyAlignment="1">
      <alignment horizontal="center" vertical="center" wrapText="1"/>
    </xf>
    <xf numFmtId="167" fontId="2" fillId="0" borderId="0" xfId="0" applyNumberFormat="1" applyFon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7" fontId="0" fillId="0" borderId="10" xfId="0" applyNumberFormat="1" applyBorder="1"/>
    <xf numFmtId="167" fontId="15" fillId="0" borderId="0" xfId="0" applyNumberFormat="1" applyFont="1" applyFill="1" applyAlignment="1" applyProtection="1">
      <alignment vertical="center" wrapText="1"/>
    </xf>
    <xf numFmtId="167" fontId="2" fillId="0" borderId="9" xfId="0" applyNumberFormat="1" applyFont="1" applyBorder="1" applyAlignment="1">
      <alignment horizontal="center" vertical="center"/>
    </xf>
    <xf numFmtId="167" fontId="0" fillId="0" borderId="9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6" fontId="0" fillId="0" borderId="0" xfId="0" applyNumberFormat="1"/>
    <xf numFmtId="0" fontId="4" fillId="0" borderId="0" xfId="0" applyFont="1" applyAlignment="1">
      <alignment horizontal="left" vertical="center"/>
    </xf>
    <xf numFmtId="0" fontId="29" fillId="0" borderId="0" xfId="0" applyFont="1" applyAlignment="1">
      <alignment horizontal="center" wrapText="1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left" vertical="center"/>
    </xf>
    <xf numFmtId="0" fontId="31" fillId="0" borderId="34" xfId="0" applyFont="1" applyBorder="1" applyAlignment="1">
      <alignment vertical="center" wrapText="1"/>
    </xf>
    <xf numFmtId="0" fontId="31" fillId="0" borderId="35" xfId="0" applyFont="1" applyBorder="1" applyAlignment="1">
      <alignment vertical="center" wrapText="1"/>
    </xf>
    <xf numFmtId="0" fontId="31" fillId="0" borderId="36" xfId="0" applyFont="1" applyBorder="1" applyAlignment="1">
      <alignment vertical="center" wrapText="1"/>
    </xf>
    <xf numFmtId="0" fontId="30" fillId="6" borderId="34" xfId="0" applyFont="1" applyFill="1" applyBorder="1" applyAlignment="1">
      <alignment horizontal="center" vertical="center" wrapText="1"/>
    </xf>
    <xf numFmtId="0" fontId="9" fillId="0" borderId="34" xfId="0" applyFont="1" applyBorder="1" applyAlignment="1">
      <alignment vertical="center" wrapText="1"/>
    </xf>
    <xf numFmtId="0" fontId="32" fillId="7" borderId="34" xfId="0" applyFont="1" applyFill="1" applyBorder="1" applyAlignment="1">
      <alignment vertical="center" wrapText="1"/>
    </xf>
    <xf numFmtId="0" fontId="31" fillId="0" borderId="34" xfId="0" applyFont="1" applyBorder="1" applyAlignment="1">
      <alignment horizontal="center" vertical="center" wrapText="1"/>
    </xf>
    <xf numFmtId="1" fontId="16" fillId="0" borderId="30" xfId="1" applyNumberFormat="1" applyFont="1" applyBorder="1" applyAlignment="1">
      <alignment horizontal="left" vertical="center"/>
    </xf>
    <xf numFmtId="1" fontId="16" fillId="0" borderId="30" xfId="1" applyNumberFormat="1" applyFont="1" applyBorder="1" applyAlignment="1">
      <alignment horizontal="center" vertical="center"/>
    </xf>
    <xf numFmtId="1" fontId="16" fillId="0" borderId="30" xfId="0" applyNumberFormat="1" applyFont="1" applyBorder="1" applyAlignment="1">
      <alignment horizontal="center" vertical="center"/>
    </xf>
    <xf numFmtId="0" fontId="16" fillId="0" borderId="30" xfId="1" applyNumberFormat="1" applyFont="1" applyBorder="1" applyAlignment="1">
      <alignment horizontal="left" vertical="center"/>
    </xf>
    <xf numFmtId="49" fontId="16" fillId="0" borderId="30" xfId="1" applyNumberFormat="1" applyFont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30" xfId="0" applyFont="1" applyBorder="1" applyAlignment="1">
      <alignment vertical="center"/>
    </xf>
    <xf numFmtId="49" fontId="16" fillId="0" borderId="30" xfId="0" applyNumberFormat="1" applyFont="1" applyBorder="1" applyAlignment="1">
      <alignment vertical="center"/>
    </xf>
    <xf numFmtId="0" fontId="9" fillId="0" borderId="34" xfId="0" applyFont="1" applyBorder="1" applyAlignment="1">
      <alignment horizontal="center" vertical="center" wrapText="1"/>
    </xf>
    <xf numFmtId="169" fontId="16" fillId="0" borderId="30" xfId="1" applyNumberFormat="1" applyFont="1" applyBorder="1" applyAlignment="1">
      <alignment horizontal="center" vertical="center"/>
    </xf>
    <xf numFmtId="169" fontId="16" fillId="0" borderId="30" xfId="1" applyNumberFormat="1" applyFont="1" applyFill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9" fillId="0" borderId="0" xfId="0" applyFont="1"/>
    <xf numFmtId="0" fontId="39" fillId="0" borderId="0" xfId="0" applyFont="1" applyAlignment="1">
      <alignment vertical="center"/>
    </xf>
    <xf numFmtId="0" fontId="19" fillId="0" borderId="30" xfId="0" applyFont="1" applyBorder="1" applyAlignment="1">
      <alignment horizontal="center" vertical="center" wrapText="1"/>
    </xf>
    <xf numFmtId="0" fontId="19" fillId="3" borderId="30" xfId="0" applyFont="1" applyFill="1" applyBorder="1" applyAlignment="1">
      <alignment horizontal="center" vertical="center" wrapText="1"/>
    </xf>
    <xf numFmtId="170" fontId="19" fillId="0" borderId="37" xfId="0" applyNumberFormat="1" applyFont="1" applyBorder="1" applyAlignment="1">
      <alignment horizontal="center" vertical="center" wrapText="1"/>
    </xf>
    <xf numFmtId="170" fontId="19" fillId="0" borderId="38" xfId="0" applyNumberFormat="1" applyFont="1" applyBorder="1" applyAlignment="1">
      <alignment horizontal="center" vertical="center" wrapText="1"/>
    </xf>
    <xf numFmtId="170" fontId="19" fillId="0" borderId="39" xfId="0" applyNumberFormat="1" applyFont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9" fillId="3" borderId="37" xfId="0" applyFont="1" applyFill="1" applyBorder="1" applyAlignment="1">
      <alignment horizontal="center" vertical="center" wrapText="1"/>
    </xf>
    <xf numFmtId="0" fontId="19" fillId="3" borderId="39" xfId="0" applyFont="1" applyFill="1" applyBorder="1" applyAlignment="1">
      <alignment horizontal="center" vertical="center" wrapText="1"/>
    </xf>
    <xf numFmtId="0" fontId="19" fillId="3" borderId="38" xfId="0" applyFont="1" applyFill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33" fillId="0" borderId="25" xfId="0" applyFont="1" applyBorder="1"/>
    <xf numFmtId="0" fontId="33" fillId="0" borderId="40" xfId="0" applyFont="1" applyBorder="1"/>
    <xf numFmtId="0" fontId="33" fillId="0" borderId="41" xfId="0" applyFont="1" applyBorder="1"/>
    <xf numFmtId="0" fontId="33" fillId="0" borderId="42" xfId="0" applyFont="1" applyBorder="1"/>
    <xf numFmtId="0" fontId="33" fillId="0" borderId="26" xfId="0" applyFont="1" applyBorder="1"/>
    <xf numFmtId="0" fontId="33" fillId="0" borderId="43" xfId="0" applyFont="1" applyBorder="1"/>
    <xf numFmtId="0" fontId="33" fillId="0" borderId="6" xfId="0" applyFont="1" applyBorder="1"/>
    <xf numFmtId="0" fontId="33" fillId="0" borderId="44" xfId="0" applyFont="1" applyBorder="1"/>
    <xf numFmtId="0" fontId="33" fillId="0" borderId="24" xfId="0" applyFont="1" applyBorder="1"/>
    <xf numFmtId="0" fontId="33" fillId="0" borderId="31" xfId="0" applyFont="1" applyBorder="1"/>
    <xf numFmtId="0" fontId="33" fillId="0" borderId="33" xfId="0" applyFont="1" applyBorder="1"/>
    <xf numFmtId="0" fontId="33" fillId="0" borderId="32" xfId="0" applyFont="1" applyBorder="1"/>
    <xf numFmtId="0" fontId="18" fillId="8" borderId="45" xfId="0" applyFont="1" applyFill="1" applyBorder="1" applyAlignment="1">
      <alignment vertical="center"/>
    </xf>
    <xf numFmtId="0" fontId="33" fillId="9" borderId="46" xfId="0" applyFont="1" applyFill="1" applyBorder="1"/>
    <xf numFmtId="0" fontId="18" fillId="8" borderId="0" xfId="0" applyFont="1" applyFill="1" applyBorder="1" applyAlignment="1">
      <alignment vertical="center"/>
    </xf>
    <xf numFmtId="0" fontId="0" fillId="8" borderId="0" xfId="0" applyFill="1" applyBorder="1" applyAlignment="1">
      <alignment vertical="center"/>
    </xf>
    <xf numFmtId="0" fontId="33" fillId="9" borderId="47" xfId="0" applyFont="1" applyFill="1" applyBorder="1"/>
    <xf numFmtId="0" fontId="18" fillId="8" borderId="21" xfId="0" applyFont="1" applyFill="1" applyBorder="1" applyAlignment="1">
      <alignment horizontal="right" vertical="center"/>
    </xf>
    <xf numFmtId="0" fontId="18" fillId="8" borderId="10" xfId="0" applyFont="1" applyFill="1" applyBorder="1" applyAlignment="1">
      <alignment vertical="center"/>
    </xf>
    <xf numFmtId="0" fontId="0" fillId="8" borderId="10" xfId="0" applyFill="1" applyBorder="1" applyAlignment="1">
      <alignment vertical="center"/>
    </xf>
    <xf numFmtId="0" fontId="18" fillId="8" borderId="0" xfId="0" applyFont="1" applyFill="1" applyBorder="1" applyAlignment="1">
      <alignment horizontal="right" vertical="center"/>
    </xf>
    <xf numFmtId="0" fontId="18" fillId="8" borderId="21" xfId="0" applyFont="1" applyFill="1" applyBorder="1" applyAlignment="1">
      <alignment vertical="center"/>
    </xf>
    <xf numFmtId="0" fontId="18" fillId="8" borderId="48" xfId="0" applyFont="1" applyFill="1" applyBorder="1" applyAlignment="1">
      <alignment vertical="center"/>
    </xf>
    <xf numFmtId="0" fontId="33" fillId="9" borderId="49" xfId="0" applyFont="1" applyFill="1" applyBorder="1"/>
    <xf numFmtId="0" fontId="33" fillId="9" borderId="21" xfId="0" applyFont="1" applyFill="1" applyBorder="1"/>
    <xf numFmtId="0" fontId="33" fillId="9" borderId="0" xfId="0" applyFont="1" applyFill="1" applyBorder="1"/>
    <xf numFmtId="0" fontId="33" fillId="9" borderId="48" xfId="0" applyFont="1" applyFill="1" applyBorder="1"/>
    <xf numFmtId="0" fontId="33" fillId="9" borderId="10" xfId="0" applyFont="1" applyFill="1" applyBorder="1"/>
    <xf numFmtId="0" fontId="18" fillId="8" borderId="21" xfId="0" applyFont="1" applyFill="1" applyBorder="1" applyAlignment="1">
      <alignment horizontal="center" vertical="center"/>
    </xf>
    <xf numFmtId="0" fontId="33" fillId="9" borderId="22" xfId="0" applyFont="1" applyFill="1" applyBorder="1"/>
    <xf numFmtId="0" fontId="33" fillId="9" borderId="19" xfId="0" applyFont="1" applyFill="1" applyBorder="1"/>
    <xf numFmtId="0" fontId="33" fillId="9" borderId="23" xfId="0" applyFont="1" applyFill="1" applyBorder="1"/>
    <xf numFmtId="0" fontId="33" fillId="0" borderId="0" xfId="0" applyFont="1" applyAlignment="1">
      <alignment vertical="center"/>
    </xf>
    <xf numFmtId="2" fontId="0" fillId="0" borderId="0" xfId="0" applyNumberFormat="1"/>
    <xf numFmtId="171" fontId="0" fillId="0" borderId="0" xfId="0" applyNumberFormat="1"/>
    <xf numFmtId="0" fontId="14" fillId="0" borderId="0" xfId="0" applyFont="1" applyAlignment="1">
      <alignment horizontal="center" wrapText="1"/>
    </xf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3" fillId="0" borderId="53" xfId="0" applyFont="1" applyBorder="1" applyAlignment="1"/>
    <xf numFmtId="0" fontId="0" fillId="0" borderId="3" xfId="0" applyBorder="1" applyAlignment="1"/>
    <xf numFmtId="170" fontId="19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3" fillId="0" borderId="50" xfId="0" applyFont="1" applyBorder="1" applyAlignment="1"/>
    <xf numFmtId="0" fontId="0" fillId="0" borderId="51" xfId="0" applyBorder="1" applyAlignment="1"/>
    <xf numFmtId="0" fontId="0" fillId="0" borderId="18" xfId="0" applyBorder="1" applyAlignment="1">
      <alignment horizontal="center" vertical="center" wrapText="1"/>
    </xf>
    <xf numFmtId="0" fontId="0" fillId="0" borderId="54" xfId="0" applyBorder="1" applyAlignment="1"/>
    <xf numFmtId="0" fontId="19" fillId="0" borderId="16" xfId="0" applyFont="1" applyBorder="1" applyAlignment="1">
      <alignment horizontal="center" vertical="center" wrapText="1"/>
    </xf>
    <xf numFmtId="0" fontId="0" fillId="0" borderId="52" xfId="0" applyBorder="1" applyAlignment="1"/>
    <xf numFmtId="0" fontId="19" fillId="3" borderId="16" xfId="0" applyFont="1" applyFill="1" applyBorder="1" applyAlignment="1">
      <alignment horizontal="center" vertical="center" wrapText="1"/>
    </xf>
    <xf numFmtId="0" fontId="42" fillId="3" borderId="18" xfId="0" applyFont="1" applyFill="1" applyBorder="1" applyAlignment="1">
      <alignment horizontal="center" vertical="center" wrapText="1"/>
    </xf>
    <xf numFmtId="0" fontId="42" fillId="3" borderId="17" xfId="0" applyFont="1" applyFill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/>
    </xf>
    <xf numFmtId="0" fontId="42" fillId="0" borderId="18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19" fillId="3" borderId="30" xfId="0" applyFont="1" applyFill="1" applyBorder="1" applyAlignment="1">
      <alignment horizontal="center" vertical="center"/>
    </xf>
    <xf numFmtId="0" fontId="42" fillId="3" borderId="30" xfId="0" applyFont="1" applyFill="1" applyBorder="1" applyAlignment="1">
      <alignment horizontal="center" vertical="center"/>
    </xf>
    <xf numFmtId="0" fontId="42" fillId="0" borderId="30" xfId="0" applyFont="1" applyBorder="1" applyAlignment="1">
      <alignment vertical="center"/>
    </xf>
    <xf numFmtId="0" fontId="25" fillId="8" borderId="20" xfId="0" applyFont="1" applyFill="1" applyBorder="1" applyAlignment="1">
      <alignment horizontal="center" vertical="center"/>
    </xf>
    <xf numFmtId="0" fontId="26" fillId="8" borderId="45" xfId="0" applyFont="1" applyFill="1" applyBorder="1" applyAlignment="1">
      <alignment horizontal="center" vertical="center"/>
    </xf>
    <xf numFmtId="0" fontId="0" fillId="8" borderId="45" xfId="0" applyFont="1" applyFill="1" applyBorder="1" applyAlignment="1">
      <alignment horizontal="center" vertical="center"/>
    </xf>
    <xf numFmtId="0" fontId="18" fillId="8" borderId="21" xfId="0" applyFont="1" applyFill="1" applyBorder="1" applyAlignment="1">
      <alignment horizontal="right" vertical="center"/>
    </xf>
    <xf numFmtId="0" fontId="0" fillId="8" borderId="0" xfId="0" applyFill="1" applyBorder="1" applyAlignment="1">
      <alignment horizontal="right" vertical="center"/>
    </xf>
    <xf numFmtId="0" fontId="19" fillId="3" borderId="16" xfId="0" applyFont="1" applyFill="1" applyBorder="1" applyAlignment="1">
      <alignment horizontal="center" vertical="center"/>
    </xf>
    <xf numFmtId="0" fontId="42" fillId="3" borderId="18" xfId="0" applyFont="1" applyFill="1" applyBorder="1" applyAlignment="1">
      <alignment vertical="center"/>
    </xf>
    <xf numFmtId="0" fontId="42" fillId="3" borderId="17" xfId="0" applyFont="1" applyFill="1" applyBorder="1" applyAlignment="1">
      <alignment vertical="center"/>
    </xf>
    <xf numFmtId="0" fontId="19" fillId="3" borderId="18" xfId="0" applyFont="1" applyFill="1" applyBorder="1" applyAlignment="1">
      <alignment horizontal="center" vertical="center"/>
    </xf>
    <xf numFmtId="0" fontId="42" fillId="0" borderId="18" xfId="0" applyFont="1" applyBorder="1" applyAlignment="1">
      <alignment vertical="center"/>
    </xf>
    <xf numFmtId="0" fontId="42" fillId="0" borderId="17" xfId="0" applyFont="1" applyBorder="1" applyAlignment="1">
      <alignment vertical="center"/>
    </xf>
    <xf numFmtId="0" fontId="25" fillId="8" borderId="21" xfId="0" applyFont="1" applyFill="1" applyBorder="1" applyAlignment="1">
      <alignment horizontal="center" vertical="center"/>
    </xf>
    <xf numFmtId="0" fontId="26" fillId="8" borderId="0" xfId="0" applyFont="1" applyFill="1" applyBorder="1" applyAlignment="1">
      <alignment horizontal="center" vertical="center"/>
    </xf>
    <xf numFmtId="0" fontId="0" fillId="8" borderId="0" xfId="0" applyFont="1" applyFill="1" applyBorder="1" applyAlignment="1">
      <alignment horizontal="center" vertical="center"/>
    </xf>
    <xf numFmtId="0" fontId="39" fillId="0" borderId="16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39" fillId="3" borderId="17" xfId="0" applyFont="1" applyFill="1" applyBorder="1" applyAlignment="1">
      <alignment vertical="center"/>
    </xf>
    <xf numFmtId="0" fontId="39" fillId="3" borderId="16" xfId="0" applyFont="1" applyFill="1" applyBorder="1" applyAlignment="1">
      <alignment horizontal="center" vertical="center"/>
    </xf>
    <xf numFmtId="0" fontId="39" fillId="0" borderId="18" xfId="0" applyFont="1" applyBorder="1" applyAlignment="1">
      <alignment vertical="center"/>
    </xf>
    <xf numFmtId="0" fontId="39" fillId="0" borderId="17" xfId="0" applyFont="1" applyBorder="1" applyAlignment="1">
      <alignment vertical="center"/>
    </xf>
    <xf numFmtId="0" fontId="42" fillId="3" borderId="18" xfId="0" applyFont="1" applyFill="1" applyBorder="1" applyAlignment="1">
      <alignment horizontal="center" vertical="center"/>
    </xf>
    <xf numFmtId="0" fontId="42" fillId="3" borderId="17" xfId="0" applyFont="1" applyFill="1" applyBorder="1" applyAlignment="1">
      <alignment horizontal="center" vertical="center"/>
    </xf>
    <xf numFmtId="0" fontId="31" fillId="0" borderId="34" xfId="0" applyFont="1" applyBorder="1" applyAlignment="1">
      <alignment vertical="center" wrapText="1"/>
    </xf>
    <xf numFmtId="0" fontId="32" fillId="7" borderId="34" xfId="0" applyFont="1" applyFill="1" applyBorder="1" applyAlignment="1">
      <alignment vertical="center" wrapText="1"/>
    </xf>
    <xf numFmtId="0" fontId="31" fillId="0" borderId="34" xfId="0" applyFont="1" applyBorder="1" applyAlignment="1">
      <alignment horizontal="center" vertical="center" wrapText="1"/>
    </xf>
    <xf numFmtId="0" fontId="31" fillId="0" borderId="35" xfId="0" applyFont="1" applyBorder="1" applyAlignment="1">
      <alignment vertical="center" wrapText="1"/>
    </xf>
    <xf numFmtId="0" fontId="31" fillId="0" borderId="36" xfId="0" applyFont="1" applyBorder="1" applyAlignment="1">
      <alignment vertical="center" wrapText="1"/>
    </xf>
    <xf numFmtId="0" fontId="31" fillId="0" borderId="35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29" fillId="0" borderId="0" xfId="0" applyFont="1" applyAlignment="1">
      <alignment horizontal="center" wrapText="1"/>
    </xf>
  </cellXfs>
  <cellStyles count="2">
    <cellStyle name="Normal" xfId="0" builtinId="0"/>
    <cellStyle name="Normal 29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04800" y="295275"/>
          <a:ext cx="1828800" cy="323850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19050</xdr:colOff>
      <xdr:row>4</xdr:row>
      <xdr:rowOff>0</xdr:rowOff>
    </xdr:from>
    <xdr:to>
      <xdr:col>12</xdr:col>
      <xdr:colOff>400050</xdr:colOff>
      <xdr:row>5</xdr:row>
      <xdr:rowOff>85725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3419475" y="295275"/>
          <a:ext cx="1809750" cy="247650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59</xdr:row>
      <xdr:rowOff>133350</xdr:rowOff>
    </xdr:from>
    <xdr:to>
      <xdr:col>14</xdr:col>
      <xdr:colOff>0</xdr:colOff>
      <xdr:row>64</xdr:row>
      <xdr:rowOff>76200</xdr:rowOff>
    </xdr:to>
    <xdr:sp macro="" textlink="">
      <xdr:nvSpPr>
        <xdr:cNvPr id="4" name="AutoShape 4"/>
        <xdr:cNvSpPr>
          <a:spLocks noChangeArrowheads="1"/>
        </xdr:cNvSpPr>
      </xdr:nvSpPr>
      <xdr:spPr bwMode="auto">
        <a:xfrm>
          <a:off x="314325" y="9334500"/>
          <a:ext cx="5962650" cy="904875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61</xdr:row>
      <xdr:rowOff>28575</xdr:rowOff>
    </xdr:from>
    <xdr:to>
      <xdr:col>14</xdr:col>
      <xdr:colOff>0</xdr:colOff>
      <xdr:row>61</xdr:row>
      <xdr:rowOff>28575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314325" y="9553575"/>
          <a:ext cx="596265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61</xdr:row>
      <xdr:rowOff>28575</xdr:rowOff>
    </xdr:from>
    <xdr:to>
      <xdr:col>10</xdr:col>
      <xdr:colOff>0</xdr:colOff>
      <xdr:row>64</xdr:row>
      <xdr:rowOff>76200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4333875" y="9553575"/>
          <a:ext cx="0" cy="68580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62</xdr:row>
      <xdr:rowOff>219075</xdr:rowOff>
    </xdr:from>
    <xdr:to>
      <xdr:col>10</xdr:col>
      <xdr:colOff>0</xdr:colOff>
      <xdr:row>62</xdr:row>
      <xdr:rowOff>219075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314325" y="9906000"/>
          <a:ext cx="401955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14</xdr:col>
      <xdr:colOff>9525</xdr:colOff>
      <xdr:row>58</xdr:row>
      <xdr:rowOff>0</xdr:rowOff>
    </xdr:to>
    <xdr:sp macro="" textlink="">
      <xdr:nvSpPr>
        <xdr:cNvPr id="8" name="AutoShape 8"/>
        <xdr:cNvSpPr>
          <a:spLocks noChangeArrowheads="1"/>
        </xdr:cNvSpPr>
      </xdr:nvSpPr>
      <xdr:spPr bwMode="auto">
        <a:xfrm>
          <a:off x="304800" y="781050"/>
          <a:ext cx="5981700" cy="8258175"/>
        </a:xfrm>
        <a:prstGeom prst="roundRect">
          <a:avLst>
            <a:gd name="adj" fmla="val 8282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"/>
  <sheetViews>
    <sheetView workbookViewId="0">
      <selection activeCell="C14" sqref="C14"/>
    </sheetView>
  </sheetViews>
  <sheetFormatPr baseColWidth="10" defaultRowHeight="15" x14ac:dyDescent="0.25"/>
  <cols>
    <col min="2" max="2" width="67.85546875" bestFit="1" customWidth="1"/>
  </cols>
  <sheetData>
    <row r="3" spans="1:2" ht="21" customHeight="1" x14ac:dyDescent="0.25">
      <c r="A3" s="72" t="s">
        <v>321</v>
      </c>
      <c r="B3" t="s">
        <v>465</v>
      </c>
    </row>
    <row r="4" spans="1:2" ht="21" customHeight="1" x14ac:dyDescent="0.25">
      <c r="A4" s="72" t="s">
        <v>466</v>
      </c>
      <c r="B4" t="s">
        <v>469</v>
      </c>
    </row>
    <row r="5" spans="1:2" ht="21" customHeight="1" x14ac:dyDescent="0.25">
      <c r="A5" s="72" t="s">
        <v>467</v>
      </c>
      <c r="B5" t="s">
        <v>470</v>
      </c>
    </row>
    <row r="6" spans="1:2" ht="21" customHeight="1" x14ac:dyDescent="0.25">
      <c r="A6" s="72" t="s">
        <v>468</v>
      </c>
      <c r="B6" t="s">
        <v>471</v>
      </c>
    </row>
    <row r="7" spans="1:2" ht="19.5" customHeight="1" x14ac:dyDescent="0.25">
      <c r="A7" s="72" t="s">
        <v>543</v>
      </c>
      <c r="B7" t="s">
        <v>1100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W467"/>
  <sheetViews>
    <sheetView tabSelected="1" topLeftCell="A365" zoomScaleNormal="100" workbookViewId="0">
      <selection activeCell="J366" sqref="J366"/>
    </sheetView>
  </sheetViews>
  <sheetFormatPr baseColWidth="10" defaultRowHeight="15" x14ac:dyDescent="0.25"/>
  <cols>
    <col min="1" max="1" width="2.28515625" customWidth="1"/>
    <col min="2" max="2" width="6.85546875" style="3" bestFit="1" customWidth="1"/>
    <col min="3" max="3" width="29.28515625" customWidth="1"/>
    <col min="4" max="4" width="13.7109375" style="3" bestFit="1" customWidth="1"/>
    <col min="5" max="5" width="12" style="83" bestFit="1" customWidth="1"/>
    <col min="6" max="6" width="13.140625" style="5" bestFit="1" customWidth="1"/>
    <col min="7" max="9" width="15.7109375" customWidth="1"/>
    <col min="10" max="11" width="12.7109375" customWidth="1"/>
    <col min="12" max="12" width="12.85546875" bestFit="1" customWidth="1"/>
    <col min="23" max="23" width="18.42578125" bestFit="1" customWidth="1"/>
  </cols>
  <sheetData>
    <row r="1" spans="2:13" ht="15" customHeight="1" x14ac:dyDescent="0.25">
      <c r="B1" s="170" t="s">
        <v>421</v>
      </c>
      <c r="C1" s="171"/>
      <c r="D1" s="171"/>
      <c r="E1" s="171"/>
      <c r="F1" s="171"/>
      <c r="G1" s="171"/>
      <c r="H1" s="171"/>
      <c r="I1" s="171"/>
      <c r="J1" s="171"/>
      <c r="K1" s="171"/>
    </row>
    <row r="2" spans="2:13" x14ac:dyDescent="0.25">
      <c r="C2" s="1"/>
      <c r="D2" s="1"/>
      <c r="E2" s="80"/>
      <c r="F2" s="76"/>
      <c r="G2" s="1"/>
      <c r="H2" s="1"/>
      <c r="I2" s="1"/>
      <c r="J2" s="1"/>
      <c r="K2" s="1"/>
    </row>
    <row r="3" spans="2:13" ht="18.75" x14ac:dyDescent="0.3">
      <c r="B3" s="172" t="s">
        <v>463</v>
      </c>
      <c r="C3" s="172"/>
      <c r="D3" s="172"/>
      <c r="E3" s="172"/>
      <c r="F3" s="172"/>
      <c r="G3" s="172"/>
      <c r="H3" s="172"/>
      <c r="I3" s="172"/>
      <c r="J3" s="74"/>
      <c r="K3" s="8"/>
    </row>
    <row r="4" spans="2:13" ht="57.6" customHeight="1" x14ac:dyDescent="0.25">
      <c r="B4" s="75" t="s">
        <v>322</v>
      </c>
      <c r="C4" s="75" t="s">
        <v>323</v>
      </c>
      <c r="D4" s="75" t="s">
        <v>473</v>
      </c>
      <c r="E4" s="81" t="s">
        <v>324</v>
      </c>
      <c r="F4" s="77" t="s">
        <v>472</v>
      </c>
      <c r="G4" s="176" t="s">
        <v>542</v>
      </c>
      <c r="H4" s="176"/>
      <c r="I4" s="176"/>
      <c r="J4" s="73" t="s">
        <v>418</v>
      </c>
      <c r="K4" s="24" t="s">
        <v>418</v>
      </c>
    </row>
    <row r="5" spans="2:13" ht="18" x14ac:dyDescent="0.25">
      <c r="B5" s="16"/>
      <c r="C5" s="16" t="s">
        <v>325</v>
      </c>
      <c r="D5" s="16"/>
      <c r="E5" s="82" t="s">
        <v>462</v>
      </c>
      <c r="F5" s="78" t="s">
        <v>474</v>
      </c>
      <c r="G5" s="16">
        <v>1</v>
      </c>
      <c r="H5" s="16">
        <v>2</v>
      </c>
      <c r="I5" s="16">
        <v>3</v>
      </c>
      <c r="J5" s="16"/>
      <c r="K5" s="27" t="s">
        <v>419</v>
      </c>
    </row>
    <row r="6" spans="2:13" x14ac:dyDescent="0.25">
      <c r="B6" s="16"/>
      <c r="C6" s="16"/>
      <c r="D6" s="16"/>
      <c r="E6" s="82"/>
      <c r="F6" s="78"/>
    </row>
    <row r="7" spans="2:13" x14ac:dyDescent="0.25">
      <c r="B7" s="175" t="s">
        <v>326</v>
      </c>
      <c r="C7" s="175"/>
      <c r="D7" s="175"/>
      <c r="E7" s="175"/>
      <c r="F7" s="175"/>
    </row>
    <row r="8" spans="2:13" x14ac:dyDescent="0.25">
      <c r="B8" s="3">
        <v>15101</v>
      </c>
      <c r="C8" t="s">
        <v>317</v>
      </c>
      <c r="D8" s="26">
        <v>221364</v>
      </c>
      <c r="E8" s="83">
        <v>1.133658418338823</v>
      </c>
      <c r="F8" s="79">
        <v>4799.3999999999996</v>
      </c>
      <c r="G8" s="28"/>
      <c r="H8" s="28"/>
      <c r="I8" s="28"/>
      <c r="J8" s="28"/>
      <c r="K8" s="23"/>
      <c r="M8" s="91"/>
    </row>
    <row r="9" spans="2:13" x14ac:dyDescent="0.25">
      <c r="B9" s="3">
        <v>15102</v>
      </c>
      <c r="C9" t="s">
        <v>318</v>
      </c>
      <c r="D9" s="26">
        <v>1255</v>
      </c>
      <c r="E9" s="83">
        <v>6.4271576002205549E-3</v>
      </c>
      <c r="F9" s="79">
        <v>3927</v>
      </c>
      <c r="G9" s="28"/>
      <c r="H9" s="28"/>
      <c r="I9" s="28"/>
      <c r="J9" s="28"/>
      <c r="K9" s="23"/>
      <c r="M9" s="91"/>
    </row>
    <row r="10" spans="2:13" x14ac:dyDescent="0.25">
      <c r="B10" s="3">
        <v>15201</v>
      </c>
      <c r="C10" t="s">
        <v>319</v>
      </c>
      <c r="D10" s="26">
        <v>2765</v>
      </c>
      <c r="E10" s="83">
        <v>1.4160231684948076E-2</v>
      </c>
      <c r="F10" s="79">
        <v>5902.5</v>
      </c>
      <c r="G10" s="28"/>
      <c r="H10" s="28"/>
      <c r="I10" s="28"/>
      <c r="J10" s="28"/>
      <c r="K10" s="23"/>
      <c r="M10" s="91"/>
    </row>
    <row r="11" spans="2:13" x14ac:dyDescent="0.25">
      <c r="B11" s="3">
        <v>15202</v>
      </c>
      <c r="C11" t="s">
        <v>320</v>
      </c>
      <c r="D11" s="26">
        <v>684</v>
      </c>
      <c r="E11" s="83">
        <v>3.5029289231480951E-3</v>
      </c>
      <c r="F11" s="79">
        <v>2244.4</v>
      </c>
      <c r="G11" s="28"/>
      <c r="H11" s="28"/>
      <c r="I11" s="28"/>
      <c r="J11" s="28"/>
      <c r="K11" s="23"/>
      <c r="M11" s="91"/>
    </row>
    <row r="12" spans="2:13" x14ac:dyDescent="0.25">
      <c r="F12" s="79"/>
      <c r="G12" s="7"/>
      <c r="M12" s="91"/>
    </row>
    <row r="13" spans="2:13" x14ac:dyDescent="0.25">
      <c r="B13" s="175" t="s">
        <v>327</v>
      </c>
      <c r="C13" s="175"/>
      <c r="D13" s="175"/>
      <c r="E13" s="175"/>
      <c r="F13" s="175"/>
      <c r="G13" s="7"/>
      <c r="M13" s="91"/>
    </row>
    <row r="14" spans="2:13" x14ac:dyDescent="0.25">
      <c r="B14" s="3">
        <v>1101</v>
      </c>
      <c r="C14" t="s">
        <v>5</v>
      </c>
      <c r="D14" s="26">
        <v>191468</v>
      </c>
      <c r="E14" s="83">
        <v>0.98055379394344955</v>
      </c>
      <c r="F14" s="79">
        <v>2242.1</v>
      </c>
      <c r="G14" s="28"/>
      <c r="H14" s="28"/>
      <c r="I14" s="28"/>
      <c r="J14" s="28"/>
      <c r="K14" s="23"/>
      <c r="M14" s="91"/>
    </row>
    <row r="15" spans="2:13" x14ac:dyDescent="0.25">
      <c r="B15" s="3">
        <v>1107</v>
      </c>
      <c r="C15" t="s">
        <v>6</v>
      </c>
      <c r="D15" s="26">
        <v>108375</v>
      </c>
      <c r="E15" s="83">
        <v>0.55501450591546031</v>
      </c>
      <c r="F15" s="79">
        <v>593.20000000000005</v>
      </c>
      <c r="G15" s="28"/>
      <c r="H15" s="28"/>
      <c r="I15" s="28"/>
      <c r="J15" s="28"/>
      <c r="K15" s="23"/>
      <c r="M15" s="91"/>
    </row>
    <row r="16" spans="2:13" x14ac:dyDescent="0.25">
      <c r="B16" s="3">
        <v>1401</v>
      </c>
      <c r="C16" t="s">
        <v>7</v>
      </c>
      <c r="D16" s="26">
        <v>15711</v>
      </c>
      <c r="E16" s="83">
        <v>8.045981916897621E-2</v>
      </c>
      <c r="F16" s="79">
        <v>13765.8</v>
      </c>
      <c r="G16" s="28"/>
      <c r="H16" s="28"/>
      <c r="I16" s="28"/>
      <c r="J16" s="28"/>
      <c r="K16" s="23"/>
      <c r="M16" s="91"/>
    </row>
    <row r="17" spans="2:13" x14ac:dyDescent="0.25">
      <c r="B17" s="3">
        <v>1402</v>
      </c>
      <c r="C17" t="s">
        <v>8</v>
      </c>
      <c r="D17" s="26">
        <v>1250</v>
      </c>
      <c r="E17" s="83">
        <v>6.4015513946419859E-3</v>
      </c>
      <c r="F17" s="79">
        <v>2200.1999999999998</v>
      </c>
      <c r="G17" s="28"/>
      <c r="H17" s="28"/>
      <c r="I17" s="28"/>
      <c r="J17" s="28"/>
      <c r="K17" s="23"/>
      <c r="M17" s="91"/>
    </row>
    <row r="18" spans="2:13" x14ac:dyDescent="0.25">
      <c r="B18" s="3">
        <v>1403</v>
      </c>
      <c r="C18" t="s">
        <v>9</v>
      </c>
      <c r="D18" s="26">
        <v>1728</v>
      </c>
      <c r="E18" s="83">
        <v>8.8495046479530829E-3</v>
      </c>
      <c r="F18" s="79">
        <v>4015.6</v>
      </c>
      <c r="G18" s="28"/>
      <c r="H18" s="28"/>
      <c r="I18" s="28"/>
      <c r="J18" s="28"/>
      <c r="K18" s="23"/>
      <c r="M18" s="91"/>
    </row>
    <row r="19" spans="2:13" x14ac:dyDescent="0.25">
      <c r="B19" s="3">
        <v>1404</v>
      </c>
      <c r="C19" t="s">
        <v>10</v>
      </c>
      <c r="D19" s="26">
        <v>2730</v>
      </c>
      <c r="E19" s="83">
        <v>1.3980988245898099E-2</v>
      </c>
      <c r="F19" s="79">
        <v>10474.6</v>
      </c>
      <c r="G19" s="28"/>
      <c r="H19" s="28"/>
      <c r="I19" s="28"/>
      <c r="J19" s="28"/>
      <c r="K19" s="23"/>
      <c r="M19" s="91"/>
    </row>
    <row r="20" spans="2:13" x14ac:dyDescent="0.25">
      <c r="B20" s="3">
        <v>1405</v>
      </c>
      <c r="C20" t="s">
        <v>11</v>
      </c>
      <c r="D20" s="26">
        <v>9296</v>
      </c>
      <c r="E20" s="83">
        <v>4.7607057411673523E-2</v>
      </c>
      <c r="F20" s="79">
        <v>8934.2999999999993</v>
      </c>
      <c r="G20" s="28"/>
      <c r="H20" s="28"/>
      <c r="I20" s="28"/>
      <c r="J20" s="28"/>
      <c r="K20" s="23"/>
      <c r="M20" s="91"/>
    </row>
    <row r="21" spans="2:13" x14ac:dyDescent="0.25">
      <c r="F21" s="79"/>
      <c r="G21" s="7"/>
      <c r="M21" s="91"/>
    </row>
    <row r="22" spans="2:13" x14ac:dyDescent="0.25">
      <c r="B22" s="175" t="s">
        <v>328</v>
      </c>
      <c r="C22" s="175"/>
      <c r="D22" s="175"/>
      <c r="E22" s="175"/>
      <c r="F22" s="175"/>
      <c r="G22" s="7"/>
      <c r="M22" s="91"/>
    </row>
    <row r="23" spans="2:13" x14ac:dyDescent="0.25">
      <c r="B23" s="3">
        <v>2101</v>
      </c>
      <c r="C23" t="s">
        <v>0</v>
      </c>
      <c r="D23" s="26">
        <v>361873</v>
      </c>
      <c r="E23" s="83">
        <v>1.8532388862666236</v>
      </c>
      <c r="F23" s="79">
        <v>30718.1</v>
      </c>
      <c r="G23" s="28"/>
      <c r="H23" s="28"/>
      <c r="I23" s="28"/>
      <c r="J23" s="28"/>
      <c r="K23" s="23"/>
      <c r="M23" s="91"/>
    </row>
    <row r="24" spans="2:13" x14ac:dyDescent="0.25">
      <c r="B24" s="3">
        <v>2102</v>
      </c>
      <c r="C24" t="s">
        <v>12</v>
      </c>
      <c r="D24" s="26">
        <v>13467</v>
      </c>
      <c r="E24" s="83">
        <v>6.8967754105314916E-2</v>
      </c>
      <c r="F24" s="79">
        <v>3803.9</v>
      </c>
      <c r="G24" s="28"/>
      <c r="H24" s="28"/>
      <c r="I24" s="28"/>
      <c r="J24" s="28"/>
      <c r="K24" s="23"/>
      <c r="M24" s="91"/>
    </row>
    <row r="25" spans="2:13" x14ac:dyDescent="0.25">
      <c r="B25" s="3">
        <v>2103</v>
      </c>
      <c r="C25" t="s">
        <v>13</v>
      </c>
      <c r="D25" s="26">
        <v>10186</v>
      </c>
      <c r="E25" s="83">
        <v>5.2164962004658623E-2</v>
      </c>
      <c r="F25" s="79">
        <v>12886.4</v>
      </c>
      <c r="G25" s="28"/>
      <c r="H25" s="28"/>
      <c r="I25" s="28"/>
      <c r="J25" s="28"/>
      <c r="K25" s="23"/>
      <c r="M25" s="91"/>
    </row>
    <row r="26" spans="2:13" x14ac:dyDescent="0.25">
      <c r="B26" s="3">
        <v>2104</v>
      </c>
      <c r="C26" t="s">
        <v>14</v>
      </c>
      <c r="D26" s="26">
        <v>13317</v>
      </c>
      <c r="E26" s="83">
        <v>6.8199567937957867E-2</v>
      </c>
      <c r="F26" s="79">
        <v>20405.099999999999</v>
      </c>
      <c r="G26" s="28"/>
      <c r="H26" s="28"/>
      <c r="I26" s="28"/>
      <c r="J26" s="28"/>
      <c r="K26" s="23"/>
      <c r="M26" s="91"/>
    </row>
    <row r="27" spans="2:13" x14ac:dyDescent="0.25">
      <c r="B27" s="3">
        <v>2201</v>
      </c>
      <c r="C27" t="s">
        <v>15</v>
      </c>
      <c r="D27" s="26">
        <v>165731</v>
      </c>
      <c r="E27" s="83">
        <v>0.84874841134832901</v>
      </c>
      <c r="F27" s="79">
        <v>15596.9</v>
      </c>
      <c r="G27" s="28"/>
      <c r="H27" s="28"/>
      <c r="I27" s="28"/>
      <c r="J27" s="28"/>
      <c r="K27" s="23"/>
      <c r="M27" s="91"/>
    </row>
    <row r="28" spans="2:13" x14ac:dyDescent="0.25">
      <c r="B28" s="3">
        <v>2202</v>
      </c>
      <c r="C28" t="s">
        <v>16</v>
      </c>
      <c r="D28" s="26">
        <v>321</v>
      </c>
      <c r="E28" s="83">
        <v>1.6439183981440623E-3</v>
      </c>
      <c r="F28" s="79">
        <v>2963.9</v>
      </c>
      <c r="G28" s="28"/>
      <c r="H28" s="28"/>
      <c r="I28" s="28"/>
      <c r="J28" s="28"/>
      <c r="K28" s="23"/>
      <c r="M28" s="91"/>
    </row>
    <row r="29" spans="2:13" x14ac:dyDescent="0.25">
      <c r="B29" s="3">
        <v>2203</v>
      </c>
      <c r="C29" t="s">
        <v>17</v>
      </c>
      <c r="D29" s="26">
        <v>10996</v>
      </c>
      <c r="E29" s="83">
        <v>5.6313167308386619E-2</v>
      </c>
      <c r="F29" s="79">
        <v>23438.799999999999</v>
      </c>
      <c r="G29" s="28"/>
      <c r="H29" s="28"/>
      <c r="I29" s="28"/>
      <c r="J29" s="28"/>
      <c r="K29" s="23"/>
      <c r="M29" s="91"/>
    </row>
    <row r="30" spans="2:13" x14ac:dyDescent="0.25">
      <c r="B30" s="3">
        <v>2301</v>
      </c>
      <c r="C30" t="s">
        <v>18</v>
      </c>
      <c r="D30" s="26">
        <v>25186</v>
      </c>
      <c r="E30" s="83">
        <v>0.12898357874036248</v>
      </c>
      <c r="F30" s="79">
        <v>4038.8</v>
      </c>
      <c r="G30" s="28"/>
      <c r="H30" s="28"/>
      <c r="I30" s="28"/>
      <c r="J30" s="28"/>
      <c r="K30" s="23"/>
      <c r="M30" s="91"/>
    </row>
    <row r="31" spans="2:13" x14ac:dyDescent="0.25">
      <c r="B31" s="3">
        <v>2302</v>
      </c>
      <c r="C31" t="s">
        <v>19</v>
      </c>
      <c r="D31" s="26">
        <v>6457</v>
      </c>
      <c r="E31" s="83">
        <v>3.3067853884162647E-2</v>
      </c>
      <c r="F31" s="79">
        <v>12197.2</v>
      </c>
      <c r="G31" s="28"/>
      <c r="H31" s="28"/>
      <c r="I31" s="28"/>
      <c r="J31" s="28"/>
      <c r="K31" s="23"/>
      <c r="M31" s="91"/>
    </row>
    <row r="32" spans="2:13" x14ac:dyDescent="0.25">
      <c r="F32" s="79"/>
      <c r="G32" s="7"/>
      <c r="M32" s="91"/>
    </row>
    <row r="33" spans="2:13" x14ac:dyDescent="0.25">
      <c r="B33" s="175" t="s">
        <v>329</v>
      </c>
      <c r="C33" s="175"/>
      <c r="D33" s="175"/>
      <c r="E33" s="175"/>
      <c r="F33" s="175"/>
      <c r="G33" s="7"/>
      <c r="M33" s="91"/>
    </row>
    <row r="34" spans="2:13" x14ac:dyDescent="0.25">
      <c r="B34" s="3">
        <v>3101</v>
      </c>
      <c r="C34" t="s">
        <v>20</v>
      </c>
      <c r="D34" s="26">
        <v>153937</v>
      </c>
      <c r="E34" s="83">
        <v>0.78834849362960291</v>
      </c>
      <c r="F34" s="79">
        <v>16681.3</v>
      </c>
      <c r="G34" s="28"/>
      <c r="H34" s="28"/>
      <c r="I34" s="28"/>
      <c r="J34" s="28"/>
      <c r="K34" s="23"/>
      <c r="M34" s="91"/>
    </row>
    <row r="35" spans="2:13" x14ac:dyDescent="0.25">
      <c r="B35" s="3">
        <v>3102</v>
      </c>
      <c r="C35" t="s">
        <v>21</v>
      </c>
      <c r="D35" s="26">
        <v>17662</v>
      </c>
      <c r="E35" s="83">
        <v>9.0451360585733429E-2</v>
      </c>
      <c r="F35" s="79">
        <v>4666.6000000000004</v>
      </c>
      <c r="G35" s="28"/>
      <c r="H35" s="28"/>
      <c r="I35" s="28"/>
      <c r="J35" s="28"/>
      <c r="K35" s="23"/>
      <c r="M35" s="91"/>
    </row>
    <row r="36" spans="2:13" x14ac:dyDescent="0.25">
      <c r="B36" s="3">
        <v>3103</v>
      </c>
      <c r="C36" t="s">
        <v>22</v>
      </c>
      <c r="D36" s="26">
        <v>14019</v>
      </c>
      <c r="E36" s="83">
        <v>7.1794679201188816E-2</v>
      </c>
      <c r="F36" s="79">
        <v>11190.6</v>
      </c>
      <c r="G36" s="28"/>
      <c r="H36" s="28"/>
      <c r="I36" s="28"/>
      <c r="J36" s="28"/>
      <c r="K36" s="23"/>
      <c r="M36" s="91"/>
    </row>
    <row r="37" spans="2:13" x14ac:dyDescent="0.25">
      <c r="B37" s="3">
        <v>3201</v>
      </c>
      <c r="C37" t="s">
        <v>23</v>
      </c>
      <c r="D37" s="26">
        <v>12219</v>
      </c>
      <c r="E37" s="83">
        <v>6.257644519290434E-2</v>
      </c>
      <c r="F37" s="79">
        <v>5772.4</v>
      </c>
      <c r="G37" s="28"/>
      <c r="H37" s="28"/>
      <c r="I37" s="28"/>
      <c r="J37" s="28"/>
      <c r="K37" s="23"/>
      <c r="M37" s="91"/>
    </row>
    <row r="38" spans="2:13" x14ac:dyDescent="0.25">
      <c r="B38" s="3">
        <v>3202</v>
      </c>
      <c r="C38" t="s">
        <v>24</v>
      </c>
      <c r="D38" s="26">
        <v>13925</v>
      </c>
      <c r="E38" s="83">
        <v>7.1313282536311737E-2</v>
      </c>
      <c r="F38" s="79">
        <v>18663.8</v>
      </c>
      <c r="G38" s="28"/>
      <c r="H38" s="28"/>
      <c r="I38" s="28"/>
      <c r="J38" s="28"/>
      <c r="K38" s="23"/>
      <c r="M38" s="91"/>
    </row>
    <row r="39" spans="2:13" x14ac:dyDescent="0.25">
      <c r="B39" s="3">
        <v>3301</v>
      </c>
      <c r="C39" t="s">
        <v>25</v>
      </c>
      <c r="D39" s="26">
        <v>51917</v>
      </c>
      <c r="E39" s="83">
        <v>0.26587947500450243</v>
      </c>
      <c r="F39" s="79">
        <v>7083.7</v>
      </c>
      <c r="G39" s="28"/>
      <c r="H39" s="28"/>
      <c r="I39" s="28"/>
      <c r="J39" s="28"/>
      <c r="K39" s="23"/>
      <c r="M39" s="91"/>
    </row>
    <row r="40" spans="2:13" x14ac:dyDescent="0.25">
      <c r="B40" s="3">
        <v>3302</v>
      </c>
      <c r="C40" t="s">
        <v>26</v>
      </c>
      <c r="D40" s="26">
        <v>5299</v>
      </c>
      <c r="E40" s="83">
        <v>2.7137456672166313E-2</v>
      </c>
      <c r="F40" s="79">
        <v>5938.7</v>
      </c>
      <c r="G40" s="28"/>
      <c r="H40" s="28"/>
      <c r="I40" s="28"/>
      <c r="J40" s="28"/>
      <c r="K40" s="23"/>
      <c r="M40" s="91"/>
    </row>
    <row r="41" spans="2:13" x14ac:dyDescent="0.25">
      <c r="B41" s="3">
        <v>3303</v>
      </c>
      <c r="C41" t="s">
        <v>27</v>
      </c>
      <c r="D41" s="26">
        <v>7041</v>
      </c>
      <c r="E41" s="83">
        <v>3.6058658695739383E-2</v>
      </c>
      <c r="F41" s="79">
        <v>3577.7</v>
      </c>
      <c r="G41" s="28"/>
      <c r="H41" s="28"/>
      <c r="I41" s="28"/>
      <c r="J41" s="28"/>
      <c r="K41" s="23"/>
      <c r="M41" s="91"/>
    </row>
    <row r="42" spans="2:13" x14ac:dyDescent="0.25">
      <c r="B42" s="3">
        <v>3304</v>
      </c>
      <c r="C42" t="s">
        <v>28</v>
      </c>
      <c r="D42" s="26">
        <v>10149</v>
      </c>
      <c r="E42" s="83">
        <v>5.1975476083377221E-2</v>
      </c>
      <c r="F42" s="79">
        <v>1601.4</v>
      </c>
      <c r="G42" s="28"/>
      <c r="H42" s="28"/>
      <c r="I42" s="28"/>
      <c r="J42" s="28"/>
      <c r="K42" s="23"/>
      <c r="M42" s="91"/>
    </row>
    <row r="43" spans="2:13" x14ac:dyDescent="0.25">
      <c r="F43" s="79"/>
      <c r="G43" s="7"/>
      <c r="M43" s="91"/>
    </row>
    <row r="44" spans="2:13" x14ac:dyDescent="0.25">
      <c r="B44" s="175" t="s">
        <v>330</v>
      </c>
      <c r="C44" s="175"/>
      <c r="D44" s="175"/>
      <c r="E44" s="175"/>
      <c r="F44" s="175"/>
      <c r="G44" s="7"/>
      <c r="M44" s="91"/>
    </row>
    <row r="45" spans="2:13" x14ac:dyDescent="0.25">
      <c r="B45" s="3">
        <v>4101</v>
      </c>
      <c r="C45" t="s">
        <v>29</v>
      </c>
      <c r="D45" s="26">
        <v>221054</v>
      </c>
      <c r="E45" s="83">
        <v>1.1320708335929519</v>
      </c>
      <c r="F45" s="79">
        <v>1892.8</v>
      </c>
      <c r="G45" s="28"/>
      <c r="H45" s="28"/>
      <c r="I45" s="28"/>
      <c r="J45" s="28"/>
      <c r="K45" s="23"/>
      <c r="M45" s="91"/>
    </row>
    <row r="46" spans="2:13" x14ac:dyDescent="0.25">
      <c r="B46" s="3">
        <v>4102</v>
      </c>
      <c r="C46" t="s">
        <v>1</v>
      </c>
      <c r="D46" s="26">
        <v>227730</v>
      </c>
      <c r="E46" s="83">
        <v>1.1662602392814558</v>
      </c>
      <c r="F46" s="79">
        <v>1429.3</v>
      </c>
      <c r="G46" s="28"/>
      <c r="H46" s="28"/>
      <c r="I46" s="28"/>
      <c r="J46" s="28"/>
      <c r="K46" s="23"/>
      <c r="M46" s="91"/>
    </row>
    <row r="47" spans="2:13" x14ac:dyDescent="0.25">
      <c r="B47" s="3">
        <v>4103</v>
      </c>
      <c r="C47" t="s">
        <v>30</v>
      </c>
      <c r="D47" s="26">
        <v>11044</v>
      </c>
      <c r="E47" s="83">
        <v>5.6558986881940887E-2</v>
      </c>
      <c r="F47" s="79">
        <v>310.3</v>
      </c>
      <c r="G47" s="28"/>
      <c r="H47" s="28"/>
      <c r="I47" s="28"/>
      <c r="J47" s="28"/>
      <c r="K47" s="23"/>
      <c r="M47" s="91"/>
    </row>
    <row r="48" spans="2:13" x14ac:dyDescent="0.25">
      <c r="B48" s="3">
        <v>4104</v>
      </c>
      <c r="C48" t="s">
        <v>31</v>
      </c>
      <c r="D48" s="26">
        <v>4241</v>
      </c>
      <c r="E48" s="83">
        <v>2.1719183571741334E-2</v>
      </c>
      <c r="F48" s="79">
        <v>4158.2</v>
      </c>
      <c r="G48" s="28"/>
      <c r="H48" s="28"/>
      <c r="I48" s="28"/>
      <c r="J48" s="28"/>
      <c r="K48" s="23"/>
      <c r="M48" s="91"/>
    </row>
    <row r="49" spans="2:13" x14ac:dyDescent="0.25">
      <c r="B49" s="3">
        <v>4105</v>
      </c>
      <c r="C49" t="s">
        <v>32</v>
      </c>
      <c r="D49" s="26">
        <v>4497</v>
      </c>
      <c r="E49" s="83">
        <v>2.3030221297364012E-2</v>
      </c>
      <c r="F49" s="79">
        <v>1494.7</v>
      </c>
      <c r="G49" s="28"/>
      <c r="H49" s="28"/>
      <c r="I49" s="28"/>
      <c r="J49" s="28"/>
      <c r="K49" s="23"/>
      <c r="M49" s="91"/>
    </row>
    <row r="50" spans="2:13" x14ac:dyDescent="0.25">
      <c r="B50" s="3">
        <v>4106</v>
      </c>
      <c r="C50" t="s">
        <v>33</v>
      </c>
      <c r="D50" s="26">
        <v>27771</v>
      </c>
      <c r="E50" s="83">
        <v>0.1422219870244821</v>
      </c>
      <c r="F50" s="79">
        <v>7609.8</v>
      </c>
      <c r="G50" s="28"/>
      <c r="H50" s="28"/>
      <c r="I50" s="28"/>
      <c r="J50" s="28"/>
      <c r="K50" s="23"/>
      <c r="M50" s="91"/>
    </row>
    <row r="51" spans="2:13" x14ac:dyDescent="0.25">
      <c r="B51" s="3">
        <v>4201</v>
      </c>
      <c r="C51" t="s">
        <v>34</v>
      </c>
      <c r="D51" s="26">
        <v>30848</v>
      </c>
      <c r="E51" s="83">
        <v>0.15798004593753281</v>
      </c>
      <c r="F51" s="79">
        <v>2629.1</v>
      </c>
      <c r="G51" s="28"/>
      <c r="H51" s="28"/>
      <c r="I51" s="28"/>
      <c r="J51" s="28"/>
      <c r="K51" s="23"/>
      <c r="M51" s="91"/>
    </row>
    <row r="52" spans="2:13" x14ac:dyDescent="0.25">
      <c r="B52" s="3">
        <v>4202</v>
      </c>
      <c r="C52" t="s">
        <v>35</v>
      </c>
      <c r="D52" s="26">
        <v>9093</v>
      </c>
      <c r="E52" s="83">
        <v>4.6567445465183668E-2</v>
      </c>
      <c r="F52" s="79">
        <v>2196.6</v>
      </c>
      <c r="G52" s="28"/>
      <c r="H52" s="28"/>
      <c r="I52" s="28"/>
      <c r="J52" s="28"/>
      <c r="K52" s="23"/>
      <c r="M52" s="91"/>
    </row>
    <row r="53" spans="2:13" x14ac:dyDescent="0.25">
      <c r="B53" s="3">
        <v>4203</v>
      </c>
      <c r="C53" t="s">
        <v>36</v>
      </c>
      <c r="D53" s="26">
        <v>21382</v>
      </c>
      <c r="E53" s="83">
        <v>0.10950237753618797</v>
      </c>
      <c r="F53" s="79">
        <v>1860.6</v>
      </c>
      <c r="G53" s="28"/>
      <c r="H53" s="28"/>
      <c r="I53" s="28"/>
      <c r="J53" s="28"/>
      <c r="K53" s="23"/>
      <c r="M53" s="91"/>
    </row>
    <row r="54" spans="2:13" x14ac:dyDescent="0.25">
      <c r="B54" s="3">
        <v>4204</v>
      </c>
      <c r="C54" t="s">
        <v>37</v>
      </c>
      <c r="D54" s="26">
        <v>29347</v>
      </c>
      <c r="E54" s="83">
        <v>0.1502930630228467</v>
      </c>
      <c r="F54" s="79">
        <v>3445.3</v>
      </c>
      <c r="G54" s="28"/>
      <c r="H54" s="28"/>
      <c r="I54" s="28"/>
      <c r="J54" s="28"/>
      <c r="K54" s="23"/>
      <c r="M54" s="91"/>
    </row>
    <row r="55" spans="2:13" x14ac:dyDescent="0.25">
      <c r="B55" s="3">
        <v>4301</v>
      </c>
      <c r="C55" t="s">
        <v>38</v>
      </c>
      <c r="D55" s="26">
        <v>111272</v>
      </c>
      <c r="E55" s="83">
        <v>0.56985074142768255</v>
      </c>
      <c r="F55" s="79">
        <v>3834.5</v>
      </c>
      <c r="G55" s="28"/>
      <c r="H55" s="28"/>
      <c r="I55" s="28"/>
      <c r="J55" s="28"/>
      <c r="K55" s="23"/>
      <c r="M55" s="91"/>
    </row>
    <row r="56" spans="2:13" x14ac:dyDescent="0.25">
      <c r="B56" s="3">
        <v>4302</v>
      </c>
      <c r="C56" t="s">
        <v>39</v>
      </c>
      <c r="D56" s="26">
        <v>13322</v>
      </c>
      <c r="E56" s="83">
        <v>6.8225174143536432E-2</v>
      </c>
      <c r="F56" s="79">
        <v>1895.9</v>
      </c>
      <c r="G56" s="28"/>
      <c r="H56" s="28"/>
      <c r="I56" s="28"/>
      <c r="J56" s="28"/>
      <c r="K56" s="23"/>
      <c r="M56" s="91"/>
    </row>
    <row r="57" spans="2:13" x14ac:dyDescent="0.25">
      <c r="B57" s="3">
        <v>4303</v>
      </c>
      <c r="C57" t="s">
        <v>40</v>
      </c>
      <c r="D57" s="26">
        <v>30751</v>
      </c>
      <c r="E57" s="83">
        <v>0.15748328554930857</v>
      </c>
      <c r="F57" s="79">
        <v>4366.3</v>
      </c>
      <c r="G57" s="28"/>
      <c r="H57" s="28"/>
      <c r="I57" s="28"/>
      <c r="J57" s="28"/>
      <c r="K57" s="23"/>
      <c r="M57" s="91"/>
    </row>
    <row r="58" spans="2:13" x14ac:dyDescent="0.25">
      <c r="B58" s="3">
        <v>4304</v>
      </c>
      <c r="C58" t="s">
        <v>41</v>
      </c>
      <c r="D58" s="26">
        <v>10956</v>
      </c>
      <c r="E58" s="83">
        <v>5.6108317663758088E-2</v>
      </c>
      <c r="F58" s="79">
        <v>1339.3</v>
      </c>
      <c r="G58" s="28"/>
      <c r="H58" s="28"/>
      <c r="I58" s="28"/>
      <c r="J58" s="28"/>
      <c r="K58" s="23"/>
      <c r="M58" s="91"/>
    </row>
    <row r="59" spans="2:13" x14ac:dyDescent="0.25">
      <c r="B59" s="3">
        <v>4305</v>
      </c>
      <c r="C59" t="s">
        <v>42</v>
      </c>
      <c r="D59" s="26">
        <v>4278</v>
      </c>
      <c r="E59" s="83">
        <v>2.1908669493022736E-2</v>
      </c>
      <c r="F59" s="79">
        <v>2117.1999999999998</v>
      </c>
      <c r="G59" s="28"/>
      <c r="H59" s="28"/>
      <c r="I59" s="28"/>
      <c r="J59" s="28"/>
      <c r="K59" s="23"/>
      <c r="M59" s="91"/>
    </row>
    <row r="60" spans="2:13" x14ac:dyDescent="0.25">
      <c r="F60" s="79"/>
      <c r="G60" s="7"/>
      <c r="M60" s="91"/>
    </row>
    <row r="61" spans="2:13" x14ac:dyDescent="0.25">
      <c r="B61" s="175" t="s">
        <v>331</v>
      </c>
      <c r="C61" s="175"/>
      <c r="D61" s="175"/>
      <c r="E61" s="175"/>
      <c r="F61" s="175"/>
      <c r="G61" s="7"/>
      <c r="M61" s="91"/>
    </row>
    <row r="62" spans="2:13" x14ac:dyDescent="0.25">
      <c r="B62" s="3">
        <v>5101</v>
      </c>
      <c r="C62" t="s">
        <v>2</v>
      </c>
      <c r="D62" s="26">
        <v>296655</v>
      </c>
      <c r="E62" s="83">
        <v>1.5192417831820149</v>
      </c>
      <c r="F62" s="79">
        <v>401.6</v>
      </c>
      <c r="G62" s="28"/>
      <c r="H62" s="28"/>
      <c r="I62" s="28"/>
      <c r="J62" s="28"/>
      <c r="K62" s="23"/>
      <c r="M62" s="91"/>
    </row>
    <row r="63" spans="2:13" x14ac:dyDescent="0.25">
      <c r="B63" s="3">
        <v>5102</v>
      </c>
      <c r="C63" t="s">
        <v>43</v>
      </c>
      <c r="D63" s="26">
        <v>26867</v>
      </c>
      <c r="E63" s="83">
        <v>0.13759238505587704</v>
      </c>
      <c r="F63" s="79">
        <v>952.5</v>
      </c>
      <c r="G63" s="28"/>
      <c r="H63" s="28"/>
      <c r="I63" s="28"/>
      <c r="J63" s="28"/>
      <c r="K63" s="23"/>
      <c r="M63" s="91"/>
    </row>
    <row r="64" spans="2:13" x14ac:dyDescent="0.25">
      <c r="B64" s="3">
        <v>5103</v>
      </c>
      <c r="C64" t="s">
        <v>44</v>
      </c>
      <c r="D64" s="26">
        <v>42152</v>
      </c>
      <c r="E64" s="83">
        <v>0.21587055550955922</v>
      </c>
      <c r="F64" s="79">
        <v>76</v>
      </c>
      <c r="G64" s="28"/>
      <c r="H64" s="28"/>
      <c r="I64" s="28"/>
      <c r="J64" s="28"/>
      <c r="K64" s="23"/>
      <c r="M64" s="91"/>
    </row>
    <row r="65" spans="2:13" x14ac:dyDescent="0.25">
      <c r="B65" s="3">
        <v>5104</v>
      </c>
      <c r="C65" t="s">
        <v>45</v>
      </c>
      <c r="D65" s="26">
        <v>926</v>
      </c>
      <c r="E65" s="83">
        <v>4.7422692731507845E-3</v>
      </c>
      <c r="F65" s="79">
        <v>147.5</v>
      </c>
      <c r="G65" s="28"/>
      <c r="H65" s="28"/>
      <c r="I65" s="28"/>
      <c r="J65" s="28"/>
      <c r="K65" s="23"/>
      <c r="M65" s="91"/>
    </row>
    <row r="66" spans="2:13" x14ac:dyDescent="0.25">
      <c r="B66" s="3">
        <v>5105</v>
      </c>
      <c r="C66" t="s">
        <v>46</v>
      </c>
      <c r="D66" s="26">
        <v>18546</v>
      </c>
      <c r="E66" s="83">
        <v>9.4978537732024235E-2</v>
      </c>
      <c r="F66" s="79">
        <v>299.89999999999998</v>
      </c>
      <c r="G66" s="28"/>
      <c r="H66" s="28"/>
      <c r="I66" s="28"/>
      <c r="J66" s="28"/>
      <c r="K66" s="23"/>
      <c r="M66" s="91"/>
    </row>
    <row r="67" spans="2:13" x14ac:dyDescent="0.25">
      <c r="B67" s="3">
        <v>5107</v>
      </c>
      <c r="C67" t="s">
        <v>47</v>
      </c>
      <c r="D67" s="26">
        <v>31923</v>
      </c>
      <c r="E67" s="83">
        <v>0.16348538013692493</v>
      </c>
      <c r="F67" s="79">
        <v>147.5</v>
      </c>
      <c r="G67" s="28"/>
      <c r="H67" s="28"/>
      <c r="I67" s="28"/>
      <c r="J67" s="28"/>
      <c r="K67" s="23"/>
      <c r="M67" s="91"/>
    </row>
    <row r="68" spans="2:13" x14ac:dyDescent="0.25">
      <c r="B68" s="3">
        <v>5109</v>
      </c>
      <c r="C68" t="s">
        <v>48</v>
      </c>
      <c r="D68" s="26">
        <v>334248</v>
      </c>
      <c r="E68" s="83">
        <v>1.711764600445036</v>
      </c>
      <c r="F68" s="79">
        <v>121.6</v>
      </c>
      <c r="G68" s="28"/>
      <c r="H68" s="28"/>
      <c r="I68" s="28"/>
      <c r="J68" s="28"/>
      <c r="K68" s="23"/>
      <c r="M68" s="91"/>
    </row>
    <row r="69" spans="2:13" x14ac:dyDescent="0.25">
      <c r="B69" s="3">
        <v>5201</v>
      </c>
      <c r="C69" t="s">
        <v>49</v>
      </c>
      <c r="D69" s="26">
        <v>7750</v>
      </c>
      <c r="E69" s="83">
        <v>3.968961864678032E-2</v>
      </c>
      <c r="F69" s="79">
        <v>163.6</v>
      </c>
      <c r="G69" s="28"/>
      <c r="H69" s="28"/>
      <c r="I69" s="28"/>
      <c r="J69" s="28"/>
      <c r="K69" s="23"/>
      <c r="M69" s="91"/>
    </row>
    <row r="70" spans="2:13" x14ac:dyDescent="0.25">
      <c r="B70" s="3">
        <v>5301</v>
      </c>
      <c r="C70" t="s">
        <v>50</v>
      </c>
      <c r="D70" s="26">
        <v>66708</v>
      </c>
      <c r="E70" s="83">
        <v>0.34162775234702214</v>
      </c>
      <c r="F70" s="79">
        <v>1248.3</v>
      </c>
      <c r="G70" s="28"/>
      <c r="H70" s="28"/>
      <c r="I70" s="28"/>
      <c r="J70" s="28"/>
      <c r="K70" s="23"/>
      <c r="M70" s="91"/>
    </row>
    <row r="71" spans="2:13" x14ac:dyDescent="0.25">
      <c r="B71" s="3">
        <v>5302</v>
      </c>
      <c r="C71" t="s">
        <v>51</v>
      </c>
      <c r="D71" s="26">
        <v>14832</v>
      </c>
      <c r="E71" s="83">
        <v>7.5958248228263955E-2</v>
      </c>
      <c r="F71" s="79">
        <v>321.7</v>
      </c>
      <c r="G71" s="28"/>
      <c r="H71" s="28"/>
      <c r="I71" s="28"/>
      <c r="J71" s="28"/>
      <c r="K71" s="23"/>
      <c r="M71" s="91"/>
    </row>
    <row r="72" spans="2:13" x14ac:dyDescent="0.25">
      <c r="B72" s="3">
        <v>5303</v>
      </c>
      <c r="C72" t="s">
        <v>52</v>
      </c>
      <c r="D72" s="26">
        <v>10207</v>
      </c>
      <c r="E72" s="83">
        <v>5.2272508068088606E-2</v>
      </c>
      <c r="F72" s="79">
        <v>122.5</v>
      </c>
      <c r="G72" s="28"/>
      <c r="H72" s="28"/>
      <c r="I72" s="28"/>
      <c r="J72" s="28"/>
      <c r="K72" s="23"/>
      <c r="M72" s="91"/>
    </row>
    <row r="73" spans="2:13" x14ac:dyDescent="0.25">
      <c r="B73" s="3">
        <v>5304</v>
      </c>
      <c r="C73" t="s">
        <v>53</v>
      </c>
      <c r="D73" s="26">
        <v>18855</v>
      </c>
      <c r="E73" s="83">
        <v>9.6561001236779728E-2</v>
      </c>
      <c r="F73" s="79">
        <v>1361.6</v>
      </c>
      <c r="G73" s="28"/>
      <c r="H73" s="28"/>
      <c r="I73" s="28"/>
      <c r="J73" s="28"/>
      <c r="K73" s="23"/>
      <c r="M73" s="91"/>
    </row>
    <row r="74" spans="2:13" x14ac:dyDescent="0.25">
      <c r="B74" s="3">
        <v>5401</v>
      </c>
      <c r="C74" t="s">
        <v>54</v>
      </c>
      <c r="D74" s="26">
        <v>35390</v>
      </c>
      <c r="E74" s="83">
        <v>0.18124072308510392</v>
      </c>
      <c r="F74" s="79">
        <v>1163.4000000000001</v>
      </c>
      <c r="G74" s="28"/>
      <c r="H74" s="28"/>
      <c r="I74" s="28"/>
      <c r="J74" s="28"/>
      <c r="K74" s="23"/>
      <c r="M74" s="91"/>
    </row>
    <row r="75" spans="2:13" x14ac:dyDescent="0.25">
      <c r="B75" s="3">
        <v>5402</v>
      </c>
      <c r="C75" t="s">
        <v>55</v>
      </c>
      <c r="D75" s="26">
        <v>19388</v>
      </c>
      <c r="E75" s="83">
        <v>9.9290622751455074E-2</v>
      </c>
      <c r="F75" s="79">
        <v>1455.3</v>
      </c>
      <c r="G75" s="28"/>
      <c r="H75" s="28"/>
      <c r="I75" s="28"/>
      <c r="J75" s="28"/>
      <c r="K75" s="23"/>
      <c r="M75" s="91"/>
    </row>
    <row r="76" spans="2:13" x14ac:dyDescent="0.25">
      <c r="B76" s="3">
        <v>5403</v>
      </c>
      <c r="C76" t="s">
        <v>56</v>
      </c>
      <c r="D76" s="26">
        <v>6356</v>
      </c>
      <c r="E76" s="83">
        <v>3.2550608531475574E-2</v>
      </c>
      <c r="F76" s="79">
        <v>165.6</v>
      </c>
      <c r="G76" s="28"/>
      <c r="H76" s="28"/>
      <c r="I76" s="28"/>
      <c r="J76" s="28"/>
      <c r="K76" s="23"/>
      <c r="M76" s="91"/>
    </row>
    <row r="77" spans="2:13" x14ac:dyDescent="0.25">
      <c r="B77" s="3">
        <v>5404</v>
      </c>
      <c r="C77" t="s">
        <v>57</v>
      </c>
      <c r="D77" s="26">
        <v>9826</v>
      </c>
      <c r="E77" s="83">
        <v>5.0321315203001732E-2</v>
      </c>
      <c r="F77" s="79">
        <v>1516.6</v>
      </c>
      <c r="G77" s="28"/>
      <c r="H77" s="28"/>
      <c r="I77" s="28"/>
      <c r="J77" s="28"/>
      <c r="K77" s="23"/>
      <c r="M77" s="91"/>
    </row>
    <row r="78" spans="2:13" x14ac:dyDescent="0.25">
      <c r="B78" s="3">
        <v>5405</v>
      </c>
      <c r="C78" t="s">
        <v>58</v>
      </c>
      <c r="D78" s="26">
        <v>7339</v>
      </c>
      <c r="E78" s="83">
        <v>3.7584788548222031E-2</v>
      </c>
      <c r="F78" s="79">
        <v>288</v>
      </c>
      <c r="G78" s="28"/>
      <c r="H78" s="28"/>
      <c r="I78" s="28"/>
      <c r="J78" s="28"/>
      <c r="K78" s="23"/>
      <c r="M78" s="91"/>
    </row>
    <row r="79" spans="2:13" x14ac:dyDescent="0.25">
      <c r="B79" s="3">
        <v>5501</v>
      </c>
      <c r="C79" t="s">
        <v>59</v>
      </c>
      <c r="D79" s="26">
        <v>90517</v>
      </c>
      <c r="E79" s="83">
        <v>0.46355938207104702</v>
      </c>
      <c r="F79" s="79">
        <v>302</v>
      </c>
      <c r="G79" s="28"/>
      <c r="H79" s="28"/>
      <c r="I79" s="28"/>
      <c r="J79" s="28"/>
      <c r="K79" s="23"/>
      <c r="M79" s="91"/>
    </row>
    <row r="80" spans="2:13" x14ac:dyDescent="0.25">
      <c r="B80" s="3">
        <v>5502</v>
      </c>
      <c r="C80" t="s">
        <v>60</v>
      </c>
      <c r="D80" s="26">
        <v>50554</v>
      </c>
      <c r="E80" s="83">
        <v>0.25889922336378485</v>
      </c>
      <c r="F80" s="79">
        <v>60.5</v>
      </c>
      <c r="G80" s="28"/>
      <c r="H80" s="28"/>
      <c r="I80" s="28"/>
      <c r="J80" s="28"/>
      <c r="K80" s="23"/>
      <c r="M80" s="91"/>
    </row>
    <row r="81" spans="2:13" x14ac:dyDescent="0.25">
      <c r="B81" s="3">
        <v>5503</v>
      </c>
      <c r="C81" t="s">
        <v>61</v>
      </c>
      <c r="D81" s="26">
        <v>17988</v>
      </c>
      <c r="E81" s="83">
        <v>9.2120885189456048E-2</v>
      </c>
      <c r="F81" s="79">
        <v>267.2</v>
      </c>
      <c r="G81" s="28"/>
      <c r="H81" s="28"/>
      <c r="I81" s="28"/>
      <c r="J81" s="28"/>
      <c r="K81" s="23"/>
      <c r="M81" s="91"/>
    </row>
    <row r="82" spans="2:13" x14ac:dyDescent="0.25">
      <c r="B82" s="3">
        <v>5504</v>
      </c>
      <c r="C82" t="s">
        <v>62</v>
      </c>
      <c r="D82" s="26">
        <v>22098</v>
      </c>
      <c r="E82" s="83">
        <v>0.1131691861750389</v>
      </c>
      <c r="F82" s="79">
        <v>78.2</v>
      </c>
      <c r="G82" s="28"/>
      <c r="H82" s="28"/>
      <c r="I82" s="28"/>
      <c r="J82" s="28"/>
      <c r="K82" s="23"/>
      <c r="M82" s="91"/>
    </row>
    <row r="83" spans="2:13" x14ac:dyDescent="0.25">
      <c r="B83" s="3">
        <v>5506</v>
      </c>
      <c r="C83" t="s">
        <v>63</v>
      </c>
      <c r="D83" s="26">
        <v>22120</v>
      </c>
      <c r="E83" s="83">
        <v>0.11328185347958461</v>
      </c>
      <c r="F83" s="79">
        <v>405.2</v>
      </c>
      <c r="G83" s="28"/>
      <c r="H83" s="28"/>
      <c r="I83" s="28"/>
      <c r="J83" s="28"/>
      <c r="K83" s="23"/>
      <c r="M83" s="91"/>
    </row>
    <row r="84" spans="2:13" x14ac:dyDescent="0.25">
      <c r="B84" s="3">
        <v>5601</v>
      </c>
      <c r="C84" t="s">
        <v>64</v>
      </c>
      <c r="D84" s="26">
        <v>91350</v>
      </c>
      <c r="E84" s="83">
        <v>0.46782537592043644</v>
      </c>
      <c r="F84" s="79">
        <v>404.5</v>
      </c>
      <c r="G84" s="28"/>
      <c r="H84" s="28"/>
      <c r="I84" s="28"/>
      <c r="J84" s="28"/>
      <c r="K84" s="23"/>
      <c r="M84" s="91"/>
    </row>
    <row r="85" spans="2:13" x14ac:dyDescent="0.25">
      <c r="B85" s="3">
        <v>5602</v>
      </c>
      <c r="C85" t="s">
        <v>65</v>
      </c>
      <c r="D85" s="26">
        <v>13817</v>
      </c>
      <c r="E85" s="83">
        <v>7.0760188495814669E-2</v>
      </c>
      <c r="F85" s="79">
        <v>175.6</v>
      </c>
      <c r="G85" s="28"/>
      <c r="H85" s="28"/>
      <c r="I85" s="28"/>
      <c r="J85" s="28"/>
      <c r="K85" s="23"/>
      <c r="M85" s="91"/>
    </row>
    <row r="86" spans="2:13" x14ac:dyDescent="0.25">
      <c r="B86" s="3">
        <v>5603</v>
      </c>
      <c r="C86" t="s">
        <v>66</v>
      </c>
      <c r="D86" s="26">
        <v>22738</v>
      </c>
      <c r="E86" s="83">
        <v>0.1164467804890956</v>
      </c>
      <c r="F86" s="79">
        <v>245.9</v>
      </c>
      <c r="G86" s="28"/>
      <c r="H86" s="28"/>
      <c r="I86" s="28"/>
      <c r="J86" s="28"/>
      <c r="K86" s="23"/>
      <c r="M86" s="91"/>
    </row>
    <row r="87" spans="2:13" x14ac:dyDescent="0.25">
      <c r="B87" s="3">
        <v>5604</v>
      </c>
      <c r="C87" t="s">
        <v>67</v>
      </c>
      <c r="D87" s="26">
        <v>15955</v>
      </c>
      <c r="E87" s="83">
        <v>8.1709402001210324E-2</v>
      </c>
      <c r="F87" s="79">
        <v>50.7</v>
      </c>
      <c r="G87" s="28"/>
      <c r="H87" s="28"/>
      <c r="I87" s="28"/>
      <c r="J87" s="28"/>
      <c r="K87" s="23"/>
      <c r="M87" s="91"/>
    </row>
    <row r="88" spans="2:13" x14ac:dyDescent="0.25">
      <c r="B88" s="3">
        <v>5605</v>
      </c>
      <c r="C88" t="s">
        <v>68</v>
      </c>
      <c r="D88" s="26">
        <v>13286</v>
      </c>
      <c r="E88" s="83">
        <v>6.8040809463370752E-2</v>
      </c>
      <c r="F88" s="79">
        <v>98.8</v>
      </c>
      <c r="G88" s="28"/>
      <c r="H88" s="28"/>
      <c r="I88" s="28"/>
      <c r="J88" s="28"/>
      <c r="K88" s="23"/>
      <c r="M88" s="91"/>
    </row>
    <row r="89" spans="2:13" x14ac:dyDescent="0.25">
      <c r="B89" s="3">
        <v>5606</v>
      </c>
      <c r="C89" t="s">
        <v>69</v>
      </c>
      <c r="D89" s="26">
        <v>10900</v>
      </c>
      <c r="E89" s="83">
        <v>5.5821528161278125E-2</v>
      </c>
      <c r="F89" s="79">
        <v>536.1</v>
      </c>
      <c r="G89" s="28"/>
      <c r="H89" s="28"/>
      <c r="I89" s="28"/>
      <c r="J89" s="28"/>
      <c r="K89" s="23"/>
      <c r="M89" s="91"/>
    </row>
    <row r="90" spans="2:13" x14ac:dyDescent="0.25">
      <c r="B90" s="3">
        <v>5701</v>
      </c>
      <c r="C90" t="s">
        <v>70</v>
      </c>
      <c r="D90" s="26">
        <v>76844</v>
      </c>
      <c r="E90" s="83">
        <v>0.39353665229589513</v>
      </c>
      <c r="F90" s="79">
        <v>185.9</v>
      </c>
      <c r="G90" s="28"/>
      <c r="H90" s="28"/>
      <c r="I90" s="28"/>
      <c r="J90" s="28"/>
      <c r="K90" s="23"/>
      <c r="M90" s="91"/>
    </row>
    <row r="91" spans="2:13" x14ac:dyDescent="0.25">
      <c r="B91" s="3">
        <v>5702</v>
      </c>
      <c r="C91" t="s">
        <v>71</v>
      </c>
      <c r="D91" s="26">
        <v>13998</v>
      </c>
      <c r="E91" s="83">
        <v>7.1687133137758832E-2</v>
      </c>
      <c r="F91" s="79">
        <v>361.6</v>
      </c>
      <c r="G91" s="28"/>
      <c r="H91" s="28"/>
      <c r="I91" s="28"/>
      <c r="J91" s="28"/>
      <c r="K91" s="23"/>
      <c r="M91" s="91"/>
    </row>
    <row r="92" spans="2:13" x14ac:dyDescent="0.25">
      <c r="B92" s="3">
        <v>5703</v>
      </c>
      <c r="C92" t="s">
        <v>72</v>
      </c>
      <c r="D92" s="26">
        <v>24608</v>
      </c>
      <c r="E92" s="83">
        <v>0.12602350137548002</v>
      </c>
      <c r="F92" s="79">
        <v>349.1</v>
      </c>
      <c r="G92" s="28"/>
      <c r="H92" s="28"/>
      <c r="I92" s="28"/>
      <c r="J92" s="28"/>
      <c r="K92" s="23"/>
      <c r="M92" s="91"/>
    </row>
    <row r="93" spans="2:13" x14ac:dyDescent="0.25">
      <c r="B93" s="3">
        <v>5704</v>
      </c>
      <c r="C93" t="s">
        <v>73</v>
      </c>
      <c r="D93" s="26">
        <v>7273</v>
      </c>
      <c r="E93" s="83">
        <v>3.7246786634584937E-2</v>
      </c>
      <c r="F93" s="79">
        <v>121.9</v>
      </c>
      <c r="G93" s="28"/>
      <c r="H93" s="28"/>
      <c r="I93" s="28"/>
      <c r="J93" s="28"/>
      <c r="K93" s="23"/>
      <c r="M93" s="91"/>
    </row>
    <row r="94" spans="2:13" x14ac:dyDescent="0.25">
      <c r="B94" s="3">
        <v>5705</v>
      </c>
      <c r="C94" t="s">
        <v>74</v>
      </c>
      <c r="D94" s="26">
        <v>16754</v>
      </c>
      <c r="E94" s="83">
        <v>8.5801273652665475E-2</v>
      </c>
      <c r="F94" s="79">
        <v>1474.4</v>
      </c>
      <c r="G94" s="28"/>
      <c r="H94" s="28"/>
      <c r="I94" s="28"/>
      <c r="J94" s="28"/>
      <c r="K94" s="23"/>
      <c r="M94" s="91"/>
    </row>
    <row r="95" spans="2:13" x14ac:dyDescent="0.25">
      <c r="B95" s="3">
        <v>5706</v>
      </c>
      <c r="C95" t="s">
        <v>75</v>
      </c>
      <c r="D95" s="26">
        <v>15241</v>
      </c>
      <c r="E95" s="83">
        <v>7.8052835844590829E-2</v>
      </c>
      <c r="F95" s="79">
        <v>166.3</v>
      </c>
      <c r="G95" s="28"/>
      <c r="H95" s="28"/>
      <c r="I95" s="28"/>
      <c r="J95" s="28"/>
      <c r="K95" s="23"/>
      <c r="M95" s="91"/>
    </row>
    <row r="96" spans="2:13" x14ac:dyDescent="0.25">
      <c r="B96" s="3">
        <v>5801</v>
      </c>
      <c r="C96" t="s">
        <v>76</v>
      </c>
      <c r="D96" s="26">
        <v>151708</v>
      </c>
      <c r="E96" s="83">
        <v>0.77693324718267731</v>
      </c>
      <c r="F96" s="79">
        <v>536.9</v>
      </c>
      <c r="G96" s="28"/>
      <c r="H96" s="28"/>
      <c r="I96" s="28"/>
      <c r="J96" s="28"/>
      <c r="K96" s="23"/>
      <c r="M96" s="91"/>
    </row>
    <row r="97" spans="2:13" x14ac:dyDescent="0.25">
      <c r="B97" s="3">
        <v>5802</v>
      </c>
      <c r="C97" t="s">
        <v>77</v>
      </c>
      <c r="D97" s="26">
        <v>46121</v>
      </c>
      <c r="E97" s="83">
        <v>0.23619676149782645</v>
      </c>
      <c r="F97" s="79">
        <v>293.8</v>
      </c>
      <c r="G97" s="28"/>
      <c r="H97" s="28"/>
      <c r="I97" s="28"/>
      <c r="J97" s="28"/>
      <c r="K97" s="23"/>
      <c r="M97" s="91"/>
    </row>
    <row r="98" spans="2:13" x14ac:dyDescent="0.25">
      <c r="B98" s="3">
        <v>5803</v>
      </c>
      <c r="C98" t="s">
        <v>78</v>
      </c>
      <c r="D98" s="26">
        <v>17516</v>
      </c>
      <c r="E98" s="83">
        <v>8.9703659382839238E-2</v>
      </c>
      <c r="F98" s="79">
        <v>231.8</v>
      </c>
      <c r="G98" s="28"/>
      <c r="H98" s="28"/>
      <c r="I98" s="28"/>
      <c r="J98" s="28"/>
      <c r="K98" s="23"/>
      <c r="M98" s="91"/>
    </row>
    <row r="99" spans="2:13" x14ac:dyDescent="0.25">
      <c r="B99" s="3">
        <v>5804</v>
      </c>
      <c r="C99" t="s">
        <v>79</v>
      </c>
      <c r="D99" s="26">
        <v>126548</v>
      </c>
      <c r="E99" s="83">
        <v>0.64808282071132328</v>
      </c>
      <c r="F99" s="79">
        <v>96.5</v>
      </c>
      <c r="G99" s="28"/>
      <c r="H99" s="28"/>
      <c r="I99" s="28"/>
      <c r="J99" s="28"/>
      <c r="K99" s="23"/>
      <c r="M99" s="91"/>
    </row>
    <row r="100" spans="2:13" x14ac:dyDescent="0.25">
      <c r="F100" s="79"/>
      <c r="G100" s="7"/>
      <c r="M100" s="91"/>
    </row>
    <row r="101" spans="2:13" x14ac:dyDescent="0.25">
      <c r="B101" s="175" t="s">
        <v>332</v>
      </c>
      <c r="C101" s="175"/>
      <c r="D101" s="175"/>
      <c r="E101" s="175"/>
      <c r="F101" s="175"/>
      <c r="G101" s="7"/>
      <c r="M101" s="91"/>
    </row>
    <row r="102" spans="2:13" x14ac:dyDescent="0.25">
      <c r="B102" s="3">
        <v>13101</v>
      </c>
      <c r="C102" t="s">
        <v>254</v>
      </c>
      <c r="D102" s="26">
        <v>404495</v>
      </c>
      <c r="E102" s="83">
        <v>2.0715164251005684</v>
      </c>
      <c r="F102" s="79">
        <v>22.4</v>
      </c>
      <c r="G102" s="28"/>
      <c r="H102" s="28"/>
      <c r="I102" s="28"/>
      <c r="J102" s="28"/>
      <c r="K102" s="23"/>
      <c r="M102" s="91"/>
    </row>
    <row r="103" spans="2:13" x14ac:dyDescent="0.25">
      <c r="B103" s="3">
        <v>13102</v>
      </c>
      <c r="C103" t="s">
        <v>255</v>
      </c>
      <c r="D103" s="26">
        <v>80832</v>
      </c>
      <c r="E103" s="83">
        <v>0.41396016186536089</v>
      </c>
      <c r="F103" s="79">
        <v>21</v>
      </c>
      <c r="G103" s="28"/>
      <c r="H103" s="28"/>
      <c r="I103" s="28"/>
      <c r="J103" s="28"/>
      <c r="K103" s="23"/>
      <c r="M103" s="91"/>
    </row>
    <row r="104" spans="2:13" x14ac:dyDescent="0.25">
      <c r="B104" s="3">
        <v>13103</v>
      </c>
      <c r="C104" t="s">
        <v>256</v>
      </c>
      <c r="D104" s="26">
        <v>132622</v>
      </c>
      <c r="E104" s="83">
        <v>0.67918923924816765</v>
      </c>
      <c r="F104" s="79">
        <v>11.1</v>
      </c>
      <c r="G104" s="28"/>
      <c r="H104" s="28"/>
      <c r="I104" s="28"/>
      <c r="J104" s="28"/>
      <c r="K104" s="23"/>
      <c r="M104" s="91"/>
    </row>
    <row r="105" spans="2:13" x14ac:dyDescent="0.25">
      <c r="B105" s="3">
        <v>13104</v>
      </c>
      <c r="C105" t="s">
        <v>257</v>
      </c>
      <c r="D105" s="26">
        <v>126955</v>
      </c>
      <c r="E105" s="83">
        <v>0.65016716584541867</v>
      </c>
      <c r="F105" s="79">
        <v>10.7</v>
      </c>
      <c r="G105" s="28"/>
      <c r="H105" s="28"/>
      <c r="I105" s="28"/>
      <c r="J105" s="28"/>
      <c r="K105" s="23"/>
      <c r="M105" s="91"/>
    </row>
    <row r="106" spans="2:13" x14ac:dyDescent="0.25">
      <c r="B106" s="3">
        <v>13105</v>
      </c>
      <c r="C106" t="s">
        <v>258</v>
      </c>
      <c r="D106" s="26">
        <v>162505</v>
      </c>
      <c r="E106" s="83">
        <v>0.83222728750903696</v>
      </c>
      <c r="F106" s="79">
        <v>14.1</v>
      </c>
      <c r="G106" s="28"/>
      <c r="H106" s="28"/>
      <c r="I106" s="28"/>
      <c r="J106" s="28"/>
      <c r="K106" s="23"/>
      <c r="M106" s="91"/>
    </row>
    <row r="107" spans="2:13" x14ac:dyDescent="0.25">
      <c r="B107" s="3">
        <v>13106</v>
      </c>
      <c r="C107" t="s">
        <v>259</v>
      </c>
      <c r="D107" s="26">
        <v>147041</v>
      </c>
      <c r="E107" s="83">
        <v>0.75303241489564188</v>
      </c>
      <c r="F107" s="79">
        <v>14.1</v>
      </c>
      <c r="G107" s="28"/>
      <c r="H107" s="28"/>
      <c r="I107" s="28"/>
      <c r="J107" s="28"/>
      <c r="K107" s="23"/>
      <c r="M107" s="91"/>
    </row>
    <row r="108" spans="2:13" x14ac:dyDescent="0.25">
      <c r="B108" s="3">
        <v>13107</v>
      </c>
      <c r="C108" t="s">
        <v>260</v>
      </c>
      <c r="D108" s="26">
        <v>98671</v>
      </c>
      <c r="E108" s="83">
        <v>0.50531798212857559</v>
      </c>
      <c r="F108" s="79">
        <v>44.8</v>
      </c>
      <c r="G108" s="28"/>
      <c r="H108" s="28"/>
      <c r="I108" s="28"/>
      <c r="J108" s="28"/>
      <c r="K108" s="23"/>
      <c r="M108" s="91"/>
    </row>
    <row r="109" spans="2:13" x14ac:dyDescent="0.25">
      <c r="B109" s="3">
        <v>13108</v>
      </c>
      <c r="C109" t="s">
        <v>261</v>
      </c>
      <c r="D109" s="26">
        <v>100281</v>
      </c>
      <c r="E109" s="83">
        <v>0.51356318032487447</v>
      </c>
      <c r="F109" s="79">
        <v>7.4</v>
      </c>
      <c r="G109" s="28"/>
      <c r="H109" s="28"/>
      <c r="I109" s="28"/>
      <c r="J109" s="28"/>
      <c r="K109" s="23"/>
      <c r="M109" s="91"/>
    </row>
    <row r="110" spans="2:13" x14ac:dyDescent="0.25">
      <c r="B110" s="3">
        <v>13109</v>
      </c>
      <c r="C110" t="s">
        <v>262</v>
      </c>
      <c r="D110" s="26">
        <v>90119</v>
      </c>
      <c r="E110" s="83">
        <v>0.46152112810699297</v>
      </c>
      <c r="F110" s="79">
        <v>10</v>
      </c>
      <c r="G110" s="28"/>
      <c r="H110" s="28"/>
      <c r="I110" s="28"/>
      <c r="J110" s="28"/>
      <c r="K110" s="23"/>
      <c r="M110" s="91"/>
    </row>
    <row r="111" spans="2:13" x14ac:dyDescent="0.25">
      <c r="B111" s="3">
        <v>13110</v>
      </c>
      <c r="C111" t="s">
        <v>263</v>
      </c>
      <c r="D111" s="26">
        <v>366916</v>
      </c>
      <c r="E111" s="83">
        <v>1.8790653052131676</v>
      </c>
      <c r="F111" s="79">
        <v>70.8</v>
      </c>
      <c r="G111" s="28"/>
      <c r="H111" s="28"/>
      <c r="I111" s="28"/>
      <c r="J111" s="28"/>
      <c r="K111" s="23"/>
      <c r="M111" s="91"/>
    </row>
    <row r="112" spans="2:13" x14ac:dyDescent="0.25">
      <c r="B112" s="3">
        <v>13111</v>
      </c>
      <c r="C112" t="s">
        <v>264</v>
      </c>
      <c r="D112" s="26">
        <v>116571</v>
      </c>
      <c r="E112" s="83">
        <v>0.59698819809984882</v>
      </c>
      <c r="F112" s="79">
        <v>10.1</v>
      </c>
      <c r="G112" s="28"/>
      <c r="H112" s="28"/>
      <c r="I112" s="28"/>
      <c r="J112" s="28"/>
      <c r="K112" s="23"/>
      <c r="M112" s="91"/>
    </row>
    <row r="113" spans="2:13" x14ac:dyDescent="0.25">
      <c r="B113" s="3">
        <v>13112</v>
      </c>
      <c r="C113" t="s">
        <v>265</v>
      </c>
      <c r="D113" s="26">
        <v>177335</v>
      </c>
      <c r="E113" s="83">
        <v>0.90817529325506929</v>
      </c>
      <c r="F113" s="79">
        <v>30.6</v>
      </c>
      <c r="G113" s="28"/>
      <c r="H113" s="28"/>
      <c r="I113" s="28"/>
      <c r="J113" s="28"/>
      <c r="K113" s="23"/>
      <c r="M113" s="91"/>
    </row>
    <row r="114" spans="2:13" x14ac:dyDescent="0.25">
      <c r="B114" s="3">
        <v>13113</v>
      </c>
      <c r="C114" t="s">
        <v>266</v>
      </c>
      <c r="D114" s="26">
        <v>92787</v>
      </c>
      <c r="E114" s="83">
        <v>0.47518459940371688</v>
      </c>
      <c r="F114" s="79">
        <v>23.4</v>
      </c>
      <c r="G114" s="28"/>
      <c r="H114" s="28"/>
      <c r="I114" s="28"/>
      <c r="J114" s="28"/>
      <c r="K114" s="23"/>
      <c r="M114" s="91"/>
    </row>
    <row r="115" spans="2:13" x14ac:dyDescent="0.25">
      <c r="B115" s="3">
        <v>13114</v>
      </c>
      <c r="C115" t="s">
        <v>267</v>
      </c>
      <c r="D115" s="26">
        <v>294838</v>
      </c>
      <c r="E115" s="83">
        <v>1.5099364880747634</v>
      </c>
      <c r="F115" s="79">
        <v>99.4</v>
      </c>
      <c r="G115" s="28"/>
      <c r="H115" s="28"/>
      <c r="I115" s="28"/>
      <c r="J115" s="28"/>
      <c r="K115" s="23"/>
      <c r="M115" s="91"/>
    </row>
    <row r="116" spans="2:13" x14ac:dyDescent="0.25">
      <c r="B116" s="3">
        <v>13115</v>
      </c>
      <c r="C116" t="s">
        <v>268</v>
      </c>
      <c r="D116" s="26">
        <v>105833</v>
      </c>
      <c r="E116" s="83">
        <v>0.54199631099931633</v>
      </c>
      <c r="F116" s="79">
        <v>1023.7</v>
      </c>
      <c r="G116" s="28"/>
      <c r="H116" s="28"/>
      <c r="I116" s="28"/>
      <c r="J116" s="28"/>
      <c r="K116" s="23"/>
      <c r="M116" s="91"/>
    </row>
    <row r="117" spans="2:13" x14ac:dyDescent="0.25">
      <c r="B117" s="3">
        <v>13116</v>
      </c>
      <c r="C117" t="s">
        <v>269</v>
      </c>
      <c r="D117" s="26">
        <v>98804</v>
      </c>
      <c r="E117" s="83">
        <v>0.50599910719696561</v>
      </c>
      <c r="F117" s="79">
        <v>7.2</v>
      </c>
      <c r="G117" s="28"/>
      <c r="H117" s="28"/>
      <c r="I117" s="28"/>
      <c r="J117" s="28"/>
      <c r="K117" s="23"/>
      <c r="M117" s="91"/>
    </row>
    <row r="118" spans="2:13" x14ac:dyDescent="0.25">
      <c r="B118" s="3">
        <v>13117</v>
      </c>
      <c r="C118" t="s">
        <v>270</v>
      </c>
      <c r="D118" s="26">
        <v>96249</v>
      </c>
      <c r="E118" s="83">
        <v>0.49291433614631724</v>
      </c>
      <c r="F118" s="79">
        <v>6.7</v>
      </c>
      <c r="G118" s="28"/>
      <c r="H118" s="28"/>
      <c r="I118" s="28"/>
      <c r="J118" s="28"/>
      <c r="K118" s="23"/>
      <c r="M118" s="91"/>
    </row>
    <row r="119" spans="2:13" x14ac:dyDescent="0.25">
      <c r="B119" s="3">
        <v>13118</v>
      </c>
      <c r="C119" t="s">
        <v>271</v>
      </c>
      <c r="D119" s="26">
        <v>116534</v>
      </c>
      <c r="E119" s="83">
        <v>0.5967987121785675</v>
      </c>
      <c r="F119" s="79">
        <v>12.9</v>
      </c>
      <c r="G119" s="28"/>
      <c r="H119" s="28"/>
      <c r="I119" s="28"/>
      <c r="J119" s="28"/>
      <c r="K119" s="23"/>
      <c r="M119" s="91"/>
    </row>
    <row r="120" spans="2:13" x14ac:dyDescent="0.25">
      <c r="B120" s="3">
        <v>13119</v>
      </c>
      <c r="C120" t="s">
        <v>272</v>
      </c>
      <c r="D120" s="26">
        <v>521627</v>
      </c>
      <c r="E120" s="83">
        <v>2.6713776394663324</v>
      </c>
      <c r="F120" s="79">
        <v>133</v>
      </c>
      <c r="G120" s="28"/>
      <c r="H120" s="28"/>
      <c r="I120" s="28"/>
      <c r="J120" s="28"/>
      <c r="K120" s="23"/>
      <c r="M120" s="91"/>
    </row>
    <row r="121" spans="2:13" x14ac:dyDescent="0.25">
      <c r="B121" s="3">
        <v>13120</v>
      </c>
      <c r="C121" t="s">
        <v>273</v>
      </c>
      <c r="D121" s="26">
        <v>208237</v>
      </c>
      <c r="E121" s="83">
        <v>1.066431886212851</v>
      </c>
      <c r="F121" s="79">
        <v>16.899999999999999</v>
      </c>
      <c r="G121" s="28"/>
      <c r="H121" s="28"/>
      <c r="I121" s="28"/>
      <c r="J121" s="28"/>
      <c r="K121" s="23"/>
      <c r="M121" s="91"/>
    </row>
    <row r="122" spans="2:13" x14ac:dyDescent="0.25">
      <c r="B122" s="3">
        <v>13121</v>
      </c>
      <c r="C122" t="s">
        <v>274</v>
      </c>
      <c r="D122" s="26">
        <v>101174</v>
      </c>
      <c r="E122" s="83">
        <v>0.51813644864120678</v>
      </c>
      <c r="F122" s="79">
        <v>9.6999999999999993</v>
      </c>
      <c r="G122" s="28"/>
      <c r="H122" s="28"/>
      <c r="I122" s="28"/>
      <c r="J122" s="28"/>
      <c r="K122" s="23"/>
      <c r="M122" s="91"/>
    </row>
    <row r="123" spans="2:13" x14ac:dyDescent="0.25">
      <c r="B123" s="3">
        <v>13122</v>
      </c>
      <c r="C123" t="s">
        <v>275</v>
      </c>
      <c r="D123" s="26">
        <v>241599</v>
      </c>
      <c r="E123" s="83">
        <v>1.2372867323152874</v>
      </c>
      <c r="F123" s="79">
        <v>54.2</v>
      </c>
      <c r="G123" s="28"/>
      <c r="H123" s="28"/>
      <c r="I123" s="28"/>
      <c r="J123" s="28"/>
      <c r="K123" s="23"/>
      <c r="M123" s="91"/>
    </row>
    <row r="124" spans="2:13" x14ac:dyDescent="0.25">
      <c r="B124" s="3">
        <v>13123</v>
      </c>
      <c r="C124" t="s">
        <v>276</v>
      </c>
      <c r="D124" s="26">
        <v>142079</v>
      </c>
      <c r="E124" s="83">
        <v>0.72762081647947119</v>
      </c>
      <c r="F124" s="79">
        <v>14.4</v>
      </c>
      <c r="G124" s="28"/>
      <c r="H124" s="28"/>
      <c r="I124" s="28"/>
      <c r="J124" s="28"/>
      <c r="K124" s="23"/>
      <c r="M124" s="91"/>
    </row>
    <row r="125" spans="2:13" x14ac:dyDescent="0.25">
      <c r="B125" s="3">
        <v>13124</v>
      </c>
      <c r="C125" t="s">
        <v>277</v>
      </c>
      <c r="D125" s="26">
        <v>230293</v>
      </c>
      <c r="E125" s="83">
        <v>1.1793859802610298</v>
      </c>
      <c r="F125" s="79">
        <v>197.4</v>
      </c>
      <c r="G125" s="28"/>
      <c r="H125" s="28"/>
      <c r="I125" s="28"/>
      <c r="J125" s="28"/>
      <c r="K125" s="23"/>
      <c r="M125" s="91"/>
    </row>
    <row r="126" spans="2:13" x14ac:dyDescent="0.25">
      <c r="B126" s="3">
        <v>13125</v>
      </c>
      <c r="C126" t="s">
        <v>278</v>
      </c>
      <c r="D126" s="26">
        <v>210410</v>
      </c>
      <c r="E126" s="83">
        <v>1.0775603431572964</v>
      </c>
      <c r="F126" s="79">
        <v>57.5</v>
      </c>
      <c r="G126" s="28"/>
      <c r="H126" s="28"/>
      <c r="I126" s="28"/>
      <c r="J126" s="28"/>
      <c r="K126" s="23"/>
      <c r="M126" s="91"/>
    </row>
    <row r="127" spans="2:13" x14ac:dyDescent="0.25">
      <c r="B127" s="3">
        <v>13126</v>
      </c>
      <c r="C127" t="s">
        <v>279</v>
      </c>
      <c r="D127" s="26">
        <v>110026</v>
      </c>
      <c r="E127" s="83">
        <v>0.56346967499750344</v>
      </c>
      <c r="F127" s="79">
        <v>12.4</v>
      </c>
      <c r="G127" s="28"/>
      <c r="H127" s="28"/>
      <c r="I127" s="28"/>
      <c r="J127" s="28"/>
      <c r="K127" s="23"/>
      <c r="M127" s="91"/>
    </row>
    <row r="128" spans="2:13" x14ac:dyDescent="0.25">
      <c r="B128" s="3">
        <v>13127</v>
      </c>
      <c r="C128" t="s">
        <v>280</v>
      </c>
      <c r="D128" s="26">
        <v>157851</v>
      </c>
      <c r="E128" s="83">
        <v>0.80839303135650575</v>
      </c>
      <c r="F128" s="79">
        <v>16.2</v>
      </c>
      <c r="G128" s="28"/>
      <c r="H128" s="28"/>
      <c r="I128" s="28"/>
      <c r="J128" s="28"/>
      <c r="K128" s="23"/>
      <c r="M128" s="91"/>
    </row>
    <row r="129" spans="2:13" x14ac:dyDescent="0.25">
      <c r="B129" s="3">
        <v>13128</v>
      </c>
      <c r="C129" t="s">
        <v>281</v>
      </c>
      <c r="D129" s="26">
        <v>147151</v>
      </c>
      <c r="E129" s="83">
        <v>0.75359575141837032</v>
      </c>
      <c r="F129" s="79">
        <v>24.2</v>
      </c>
      <c r="G129" s="28"/>
      <c r="H129" s="28"/>
      <c r="I129" s="28"/>
      <c r="J129" s="28"/>
      <c r="K129" s="23"/>
      <c r="M129" s="91"/>
    </row>
    <row r="130" spans="2:13" x14ac:dyDescent="0.25">
      <c r="B130" s="3">
        <v>13129</v>
      </c>
      <c r="C130" t="s">
        <v>282</v>
      </c>
      <c r="D130" s="26">
        <v>94492</v>
      </c>
      <c r="E130" s="83">
        <v>0.4839163155060085</v>
      </c>
      <c r="F130" s="79">
        <v>9.6999999999999993</v>
      </c>
      <c r="G130" s="28"/>
      <c r="H130" s="28"/>
      <c r="I130" s="28"/>
      <c r="J130" s="28"/>
      <c r="K130" s="23"/>
      <c r="M130" s="91"/>
    </row>
    <row r="131" spans="2:13" x14ac:dyDescent="0.25">
      <c r="B131" s="3">
        <v>13130</v>
      </c>
      <c r="C131" t="s">
        <v>283</v>
      </c>
      <c r="D131" s="26">
        <v>107954</v>
      </c>
      <c r="E131" s="83">
        <v>0.55285846340574485</v>
      </c>
      <c r="F131" s="79">
        <v>9.5</v>
      </c>
      <c r="G131" s="28"/>
      <c r="H131" s="28"/>
      <c r="I131" s="28"/>
      <c r="J131" s="28"/>
      <c r="K131" s="23"/>
      <c r="M131" s="91"/>
    </row>
    <row r="132" spans="2:13" x14ac:dyDescent="0.25">
      <c r="B132" s="3">
        <v>13131</v>
      </c>
      <c r="C132" t="s">
        <v>284</v>
      </c>
      <c r="D132" s="26">
        <v>82900</v>
      </c>
      <c r="E132" s="83">
        <v>0.4245508884926566</v>
      </c>
      <c r="F132" s="79">
        <v>6.5</v>
      </c>
      <c r="G132" s="28"/>
      <c r="H132" s="28"/>
      <c r="I132" s="28"/>
      <c r="J132" s="28"/>
      <c r="K132" s="23"/>
      <c r="M132" s="91"/>
    </row>
    <row r="133" spans="2:13" x14ac:dyDescent="0.25">
      <c r="B133" s="3">
        <v>13132</v>
      </c>
      <c r="C133" t="s">
        <v>285</v>
      </c>
      <c r="D133" s="26">
        <v>85384</v>
      </c>
      <c r="E133" s="83">
        <v>0.43727205142408915</v>
      </c>
      <c r="F133" s="79">
        <v>28.3</v>
      </c>
      <c r="G133" s="28"/>
      <c r="H133" s="28"/>
      <c r="I133" s="28"/>
      <c r="J133" s="28"/>
      <c r="K133" s="23"/>
      <c r="M133" s="91"/>
    </row>
    <row r="134" spans="2:13" x14ac:dyDescent="0.25">
      <c r="B134" s="3">
        <v>13201</v>
      </c>
      <c r="C134" t="s">
        <v>286</v>
      </c>
      <c r="D134" s="26">
        <v>568106</v>
      </c>
      <c r="E134" s="83">
        <v>2.9094078052835841</v>
      </c>
      <c r="F134" s="79">
        <v>88.2</v>
      </c>
      <c r="G134" s="28"/>
      <c r="H134" s="28"/>
      <c r="I134" s="28"/>
      <c r="J134" s="28"/>
      <c r="K134" s="23"/>
      <c r="M134" s="91"/>
    </row>
    <row r="135" spans="2:13" x14ac:dyDescent="0.25">
      <c r="B135" s="3">
        <v>13202</v>
      </c>
      <c r="C135" t="s">
        <v>287</v>
      </c>
      <c r="D135" s="26">
        <v>26521</v>
      </c>
      <c r="E135" s="83">
        <v>0.13582043562984011</v>
      </c>
      <c r="F135" s="79">
        <v>445.3</v>
      </c>
      <c r="G135" s="28"/>
      <c r="H135" s="28"/>
      <c r="I135" s="28"/>
      <c r="J135" s="28"/>
      <c r="K135" s="23"/>
      <c r="M135" s="91"/>
    </row>
    <row r="136" spans="2:13" x14ac:dyDescent="0.25">
      <c r="B136" s="3">
        <v>13203</v>
      </c>
      <c r="C136" t="s">
        <v>288</v>
      </c>
      <c r="D136" s="26">
        <v>18189</v>
      </c>
      <c r="E136" s="83">
        <v>9.3150254653714473E-2</v>
      </c>
      <c r="F136" s="79">
        <v>4994.8</v>
      </c>
      <c r="G136" s="28"/>
      <c r="H136" s="28"/>
      <c r="I136" s="28"/>
      <c r="J136" s="28"/>
      <c r="K136" s="23"/>
      <c r="M136" s="91"/>
    </row>
    <row r="137" spans="2:13" x14ac:dyDescent="0.25">
      <c r="B137" s="3">
        <v>13301</v>
      </c>
      <c r="C137" t="s">
        <v>289</v>
      </c>
      <c r="D137" s="26">
        <v>146207</v>
      </c>
      <c r="E137" s="83">
        <v>0.74876129980513684</v>
      </c>
      <c r="F137" s="79">
        <v>971.2</v>
      </c>
      <c r="G137" s="28"/>
      <c r="H137" s="28"/>
      <c r="I137" s="28"/>
      <c r="J137" s="28"/>
      <c r="K137" s="23"/>
      <c r="M137" s="91"/>
    </row>
    <row r="138" spans="2:13" x14ac:dyDescent="0.25">
      <c r="B138" s="3">
        <v>13302</v>
      </c>
      <c r="C138" t="s">
        <v>290</v>
      </c>
      <c r="D138" s="26">
        <v>102034</v>
      </c>
      <c r="E138" s="83">
        <v>0.52254071600072038</v>
      </c>
      <c r="F138" s="79">
        <v>451.9</v>
      </c>
      <c r="G138" s="28"/>
      <c r="H138" s="28"/>
      <c r="I138" s="28"/>
      <c r="J138" s="28"/>
      <c r="K138" s="23"/>
      <c r="M138" s="91"/>
    </row>
    <row r="139" spans="2:13" x14ac:dyDescent="0.25">
      <c r="B139" s="3">
        <v>13303</v>
      </c>
      <c r="C139" t="s">
        <v>291</v>
      </c>
      <c r="D139" s="26">
        <v>19312</v>
      </c>
      <c r="E139" s="83">
        <v>9.8901408426660842E-2</v>
      </c>
      <c r="F139" s="79">
        <v>653</v>
      </c>
      <c r="G139" s="28"/>
      <c r="H139" s="28"/>
      <c r="I139" s="28"/>
      <c r="J139" s="28"/>
      <c r="K139" s="23"/>
      <c r="M139" s="91"/>
    </row>
    <row r="140" spans="2:13" x14ac:dyDescent="0.25">
      <c r="B140" s="3">
        <v>13401</v>
      </c>
      <c r="C140" t="s">
        <v>292</v>
      </c>
      <c r="D140" s="26">
        <v>301313</v>
      </c>
      <c r="E140" s="83">
        <v>1.5430965242990087</v>
      </c>
      <c r="F140" s="79">
        <v>155.1</v>
      </c>
      <c r="G140" s="28"/>
      <c r="H140" s="28"/>
      <c r="I140" s="28"/>
      <c r="J140" s="28"/>
      <c r="K140" s="23"/>
      <c r="M140" s="91"/>
    </row>
    <row r="141" spans="2:13" x14ac:dyDescent="0.25">
      <c r="B141" s="3">
        <v>13402</v>
      </c>
      <c r="C141" t="s">
        <v>293</v>
      </c>
      <c r="D141" s="26">
        <v>96614</v>
      </c>
      <c r="E141" s="83">
        <v>0.49478358915355275</v>
      </c>
      <c r="F141" s="79">
        <v>214.1</v>
      </c>
      <c r="G141" s="28"/>
      <c r="H141" s="28"/>
      <c r="I141" s="28"/>
      <c r="J141" s="28"/>
      <c r="K141" s="23"/>
      <c r="M141" s="91"/>
    </row>
    <row r="142" spans="2:13" x14ac:dyDescent="0.25">
      <c r="B142" s="3">
        <v>13403</v>
      </c>
      <c r="C142" t="s">
        <v>294</v>
      </c>
      <c r="D142" s="26">
        <v>25392</v>
      </c>
      <c r="E142" s="83">
        <v>0.13003855441019946</v>
      </c>
      <c r="F142" s="79">
        <v>73.3</v>
      </c>
      <c r="G142" s="28"/>
      <c r="H142" s="28"/>
      <c r="I142" s="28"/>
      <c r="J142" s="28"/>
      <c r="K142" s="23"/>
      <c r="M142" s="91"/>
    </row>
    <row r="143" spans="2:13" x14ac:dyDescent="0.25">
      <c r="B143" s="3">
        <v>13404</v>
      </c>
      <c r="C143" t="s">
        <v>295</v>
      </c>
      <c r="D143" s="26">
        <v>72759</v>
      </c>
      <c r="E143" s="83">
        <v>0.37261638233820504</v>
      </c>
      <c r="F143" s="79">
        <v>678</v>
      </c>
      <c r="G143" s="28"/>
      <c r="H143" s="28"/>
      <c r="I143" s="28"/>
      <c r="J143" s="28"/>
      <c r="K143" s="23"/>
      <c r="M143" s="91"/>
    </row>
    <row r="144" spans="2:13" x14ac:dyDescent="0.25">
      <c r="B144" s="3">
        <v>13501</v>
      </c>
      <c r="C144" t="s">
        <v>296</v>
      </c>
      <c r="D144" s="26">
        <v>123627</v>
      </c>
      <c r="E144" s="83">
        <v>0.63312367541232395</v>
      </c>
      <c r="F144" s="79">
        <v>1344.8</v>
      </c>
      <c r="G144" s="28"/>
      <c r="H144" s="28"/>
      <c r="I144" s="28"/>
      <c r="J144" s="28"/>
      <c r="K144" s="23"/>
      <c r="M144" s="91"/>
    </row>
    <row r="145" spans="2:13" x14ac:dyDescent="0.25">
      <c r="B145" s="3">
        <v>13502</v>
      </c>
      <c r="C145" t="s">
        <v>297</v>
      </c>
      <c r="D145" s="26">
        <v>6444</v>
      </c>
      <c r="E145" s="83">
        <v>3.3001277749658366E-2</v>
      </c>
      <c r="F145" s="79">
        <v>845.2</v>
      </c>
      <c r="G145" s="28"/>
      <c r="H145" s="28"/>
      <c r="I145" s="28"/>
      <c r="J145" s="28"/>
      <c r="K145" s="23"/>
      <c r="M145" s="91"/>
    </row>
    <row r="146" spans="2:13" x14ac:dyDescent="0.25">
      <c r="B146" s="3">
        <v>13503</v>
      </c>
      <c r="C146" t="s">
        <v>298</v>
      </c>
      <c r="D146" s="26">
        <v>32579</v>
      </c>
      <c r="E146" s="83">
        <v>0.16684491430883303</v>
      </c>
      <c r="F146" s="79">
        <v>693.2</v>
      </c>
      <c r="G146" s="28"/>
      <c r="H146" s="28"/>
      <c r="I146" s="28"/>
      <c r="J146" s="28"/>
      <c r="K146" s="23"/>
      <c r="M146" s="91"/>
    </row>
    <row r="147" spans="2:13" x14ac:dyDescent="0.25">
      <c r="B147" s="3">
        <v>13504</v>
      </c>
      <c r="C147" t="s">
        <v>299</v>
      </c>
      <c r="D147" s="26">
        <v>13590</v>
      </c>
      <c r="E147" s="83">
        <v>6.959766676254768E-2</v>
      </c>
      <c r="F147" s="79">
        <v>395</v>
      </c>
      <c r="G147" s="28"/>
      <c r="H147" s="28"/>
      <c r="I147" s="28"/>
      <c r="J147" s="28"/>
      <c r="K147" s="23"/>
      <c r="M147" s="91"/>
    </row>
    <row r="148" spans="2:13" x14ac:dyDescent="0.25">
      <c r="B148" s="3">
        <v>13505</v>
      </c>
      <c r="C148" t="s">
        <v>300</v>
      </c>
      <c r="D148" s="26">
        <v>9726</v>
      </c>
      <c r="E148" s="83">
        <v>4.9809191091430366E-2</v>
      </c>
      <c r="F148" s="79">
        <v>787.5</v>
      </c>
      <c r="G148" s="28"/>
      <c r="H148" s="28"/>
      <c r="I148" s="28"/>
      <c r="J148" s="28"/>
      <c r="K148" s="23"/>
      <c r="M148" s="91"/>
    </row>
    <row r="149" spans="2:13" x14ac:dyDescent="0.25">
      <c r="B149" s="3">
        <v>13601</v>
      </c>
      <c r="C149" t="s">
        <v>301</v>
      </c>
      <c r="D149" s="26">
        <v>74237</v>
      </c>
      <c r="E149" s="83">
        <v>0.38018557670722974</v>
      </c>
      <c r="F149" s="79">
        <v>125.5</v>
      </c>
      <c r="G149" s="28"/>
      <c r="H149" s="28"/>
      <c r="I149" s="28"/>
      <c r="J149" s="28"/>
      <c r="K149" s="23"/>
      <c r="M149" s="91"/>
    </row>
    <row r="150" spans="2:13" x14ac:dyDescent="0.25">
      <c r="B150" s="3">
        <v>13602</v>
      </c>
      <c r="C150" t="s">
        <v>302</v>
      </c>
      <c r="D150" s="26">
        <v>35923</v>
      </c>
      <c r="E150" s="83">
        <v>0.18397034459977926</v>
      </c>
      <c r="F150" s="79">
        <v>118.1</v>
      </c>
      <c r="G150" s="28"/>
      <c r="H150" s="28"/>
      <c r="I150" s="28"/>
      <c r="J150" s="28"/>
      <c r="K150" s="23"/>
      <c r="M150" s="91"/>
    </row>
    <row r="151" spans="2:13" x14ac:dyDescent="0.25">
      <c r="B151" s="3">
        <v>13603</v>
      </c>
      <c r="C151" t="s">
        <v>303</v>
      </c>
      <c r="D151" s="26">
        <v>36219</v>
      </c>
      <c r="E151" s="83">
        <v>0.18548623197003053</v>
      </c>
      <c r="F151" s="79">
        <v>188.7</v>
      </c>
      <c r="G151" s="28"/>
      <c r="H151" s="28"/>
      <c r="I151" s="28"/>
      <c r="J151" s="28"/>
      <c r="K151" s="23"/>
      <c r="M151" s="91"/>
    </row>
    <row r="152" spans="2:13" x14ac:dyDescent="0.25">
      <c r="B152" s="3">
        <v>13604</v>
      </c>
      <c r="C152" t="s">
        <v>304</v>
      </c>
      <c r="D152" s="26">
        <v>63250</v>
      </c>
      <c r="E152" s="83">
        <v>0.32391850056888449</v>
      </c>
      <c r="F152" s="79">
        <v>80.8</v>
      </c>
      <c r="G152" s="28"/>
      <c r="H152" s="28"/>
      <c r="I152" s="28"/>
      <c r="J152" s="28"/>
      <c r="K152" s="23"/>
      <c r="M152" s="91"/>
    </row>
    <row r="153" spans="2:13" x14ac:dyDescent="0.25">
      <c r="B153" s="3">
        <v>13605</v>
      </c>
      <c r="C153" t="s">
        <v>305</v>
      </c>
      <c r="D153" s="26">
        <v>90201</v>
      </c>
      <c r="E153" s="83">
        <v>0.46194106987848149</v>
      </c>
      <c r="F153" s="79">
        <v>69.2</v>
      </c>
      <c r="G153" s="28"/>
      <c r="H153" s="28"/>
      <c r="I153" s="28"/>
      <c r="J153" s="28"/>
      <c r="K153" s="23"/>
      <c r="M153" s="91"/>
    </row>
    <row r="154" spans="2:13" x14ac:dyDescent="0.25">
      <c r="F154" s="79"/>
      <c r="G154" s="7"/>
      <c r="M154" s="91"/>
    </row>
    <row r="155" spans="2:13" x14ac:dyDescent="0.25">
      <c r="B155" s="175" t="s">
        <v>334</v>
      </c>
      <c r="C155" s="175"/>
      <c r="D155" s="175"/>
      <c r="E155" s="175"/>
      <c r="F155" s="175"/>
      <c r="G155" s="7"/>
      <c r="M155" s="91"/>
    </row>
    <row r="156" spans="2:13" x14ac:dyDescent="0.25">
      <c r="B156" s="3">
        <v>6101</v>
      </c>
      <c r="C156" t="s">
        <v>80</v>
      </c>
      <c r="D156" s="26">
        <v>241774</v>
      </c>
      <c r="E156" s="83">
        <v>1.2381829495105374</v>
      </c>
      <c r="F156" s="79">
        <v>260.3</v>
      </c>
      <c r="G156" s="28"/>
      <c r="H156" s="28"/>
      <c r="I156" s="28"/>
      <c r="J156" s="28"/>
      <c r="K156" s="23"/>
      <c r="M156" s="91"/>
    </row>
    <row r="157" spans="2:13" x14ac:dyDescent="0.25">
      <c r="B157" s="3">
        <v>6102</v>
      </c>
      <c r="C157" t="s">
        <v>81</v>
      </c>
      <c r="D157" s="26">
        <v>12988</v>
      </c>
      <c r="E157" s="83">
        <v>6.6514679610888097E-2</v>
      </c>
      <c r="F157" s="79">
        <v>286.89999999999998</v>
      </c>
      <c r="G157" s="28"/>
      <c r="H157" s="28"/>
      <c r="I157" s="28"/>
      <c r="J157" s="28"/>
      <c r="K157" s="23"/>
      <c r="M157" s="91"/>
    </row>
    <row r="158" spans="2:13" x14ac:dyDescent="0.25">
      <c r="B158" s="3">
        <v>6103</v>
      </c>
      <c r="C158" t="s">
        <v>82</v>
      </c>
      <c r="D158" s="26">
        <v>7359</v>
      </c>
      <c r="E158" s="83">
        <v>3.7687213370536307E-2</v>
      </c>
      <c r="F158" s="79">
        <v>98.2</v>
      </c>
      <c r="G158" s="28"/>
      <c r="H158" s="28"/>
      <c r="I158" s="28"/>
      <c r="J158" s="28"/>
      <c r="K158" s="23"/>
      <c r="M158" s="91"/>
    </row>
    <row r="159" spans="2:13" x14ac:dyDescent="0.25">
      <c r="B159" s="3">
        <v>6104</v>
      </c>
      <c r="C159" t="s">
        <v>83</v>
      </c>
      <c r="D159" s="26">
        <v>19597</v>
      </c>
      <c r="E159" s="83">
        <v>0.1003609621446392</v>
      </c>
      <c r="F159" s="79">
        <v>224.7</v>
      </c>
      <c r="G159" s="28"/>
      <c r="H159" s="28"/>
      <c r="I159" s="28"/>
      <c r="J159" s="28"/>
      <c r="K159" s="23"/>
      <c r="M159" s="91"/>
    </row>
    <row r="160" spans="2:13" x14ac:dyDescent="0.25">
      <c r="B160" s="3">
        <v>6105</v>
      </c>
      <c r="C160" t="s">
        <v>84</v>
      </c>
      <c r="D160" s="26">
        <v>20887</v>
      </c>
      <c r="E160" s="83">
        <v>0.10696736318390974</v>
      </c>
      <c r="F160" s="79">
        <v>78.2</v>
      </c>
      <c r="G160" s="28"/>
      <c r="H160" s="28"/>
      <c r="I160" s="28"/>
      <c r="J160" s="28"/>
      <c r="K160" s="23"/>
      <c r="M160" s="91"/>
    </row>
    <row r="161" spans="2:13" x14ac:dyDescent="0.25">
      <c r="B161" s="3">
        <v>6106</v>
      </c>
      <c r="C161" t="s">
        <v>85</v>
      </c>
      <c r="D161" s="26">
        <v>33437</v>
      </c>
      <c r="E161" s="83">
        <v>0.1712389391861153</v>
      </c>
      <c r="F161" s="79">
        <v>112.7</v>
      </c>
      <c r="G161" s="28"/>
      <c r="H161" s="28"/>
      <c r="I161" s="28"/>
      <c r="J161" s="28"/>
      <c r="K161" s="23"/>
      <c r="M161" s="91"/>
    </row>
    <row r="162" spans="2:13" x14ac:dyDescent="0.25">
      <c r="B162" s="3">
        <v>6107</v>
      </c>
      <c r="C162" t="s">
        <v>86</v>
      </c>
      <c r="D162" s="26">
        <v>24640</v>
      </c>
      <c r="E162" s="83">
        <v>0.12618738109118285</v>
      </c>
      <c r="F162" s="79">
        <v>749.2</v>
      </c>
      <c r="G162" s="28"/>
      <c r="H162" s="28"/>
      <c r="I162" s="28"/>
      <c r="J162" s="28"/>
      <c r="K162" s="23"/>
      <c r="M162" s="91"/>
    </row>
    <row r="163" spans="2:13" x14ac:dyDescent="0.25">
      <c r="B163" s="3">
        <v>6108</v>
      </c>
      <c r="C163" t="s">
        <v>87</v>
      </c>
      <c r="D163" s="26">
        <v>52505</v>
      </c>
      <c r="E163" s="83">
        <v>0.26889076478054202</v>
      </c>
      <c r="F163" s="79">
        <v>2586</v>
      </c>
      <c r="G163" s="28"/>
      <c r="H163" s="28"/>
      <c r="I163" s="28"/>
      <c r="J163" s="28"/>
      <c r="K163" s="23"/>
      <c r="M163" s="91"/>
    </row>
    <row r="164" spans="2:13" x14ac:dyDescent="0.25">
      <c r="B164" s="3">
        <v>6109</v>
      </c>
      <c r="C164" t="s">
        <v>88</v>
      </c>
      <c r="D164" s="26">
        <v>13407</v>
      </c>
      <c r="E164" s="83">
        <v>6.8660479638372102E-2</v>
      </c>
      <c r="F164" s="79">
        <v>112.6</v>
      </c>
      <c r="G164" s="28"/>
      <c r="H164" s="28"/>
      <c r="I164" s="28"/>
      <c r="J164" s="28"/>
      <c r="K164" s="23"/>
      <c r="M164" s="91"/>
    </row>
    <row r="165" spans="2:13" x14ac:dyDescent="0.25">
      <c r="B165" s="3">
        <v>6110</v>
      </c>
      <c r="C165" t="s">
        <v>89</v>
      </c>
      <c r="D165" s="26">
        <v>25343</v>
      </c>
      <c r="E165" s="83">
        <v>0.12978761359552951</v>
      </c>
      <c r="F165" s="79">
        <v>523.9</v>
      </c>
      <c r="G165" s="28"/>
      <c r="H165" s="28"/>
      <c r="I165" s="28"/>
      <c r="J165" s="28"/>
      <c r="K165" s="23"/>
      <c r="M165" s="91"/>
    </row>
    <row r="166" spans="2:13" x14ac:dyDescent="0.25">
      <c r="B166" s="3">
        <v>6111</v>
      </c>
      <c r="C166" t="s">
        <v>90</v>
      </c>
      <c r="D166" s="26">
        <v>13608</v>
      </c>
      <c r="E166" s="83">
        <v>6.9689849102630527E-2</v>
      </c>
      <c r="F166" s="79">
        <v>44.6</v>
      </c>
      <c r="G166" s="28"/>
      <c r="H166" s="28"/>
      <c r="I166" s="28"/>
      <c r="J166" s="28"/>
      <c r="K166" s="23"/>
      <c r="M166" s="91"/>
    </row>
    <row r="167" spans="2:13" x14ac:dyDescent="0.25">
      <c r="B167" s="3">
        <v>6112</v>
      </c>
      <c r="C167" t="s">
        <v>91</v>
      </c>
      <c r="D167" s="26">
        <v>14313</v>
      </c>
      <c r="E167" s="83">
        <v>7.3300324089208613E-2</v>
      </c>
      <c r="F167" s="79">
        <v>153.1</v>
      </c>
      <c r="G167" s="28"/>
      <c r="H167" s="28"/>
      <c r="I167" s="28"/>
      <c r="J167" s="28"/>
      <c r="K167" s="23"/>
      <c r="M167" s="91"/>
    </row>
    <row r="168" spans="2:13" x14ac:dyDescent="0.25">
      <c r="B168" s="3">
        <v>6113</v>
      </c>
      <c r="C168" t="s">
        <v>92</v>
      </c>
      <c r="D168" s="26">
        <v>19714</v>
      </c>
      <c r="E168" s="83">
        <v>0.10096014735517771</v>
      </c>
      <c r="F168" s="79">
        <v>320</v>
      </c>
      <c r="G168" s="28"/>
      <c r="H168" s="28"/>
      <c r="I168" s="28"/>
      <c r="J168" s="28"/>
      <c r="K168" s="23"/>
      <c r="M168" s="91"/>
    </row>
    <row r="169" spans="2:13" x14ac:dyDescent="0.25">
      <c r="B169" s="3">
        <v>6114</v>
      </c>
      <c r="C169" t="s">
        <v>93</v>
      </c>
      <c r="D169" s="26">
        <v>13002</v>
      </c>
      <c r="E169" s="83">
        <v>6.6586376986508086E-2</v>
      </c>
      <c r="F169" s="79">
        <v>93.2</v>
      </c>
      <c r="G169" s="28"/>
      <c r="H169" s="28"/>
      <c r="I169" s="28"/>
      <c r="J169" s="28"/>
      <c r="K169" s="23"/>
      <c r="M169" s="91"/>
    </row>
    <row r="170" spans="2:13" x14ac:dyDescent="0.25">
      <c r="B170" s="3">
        <v>6115</v>
      </c>
      <c r="C170" t="s">
        <v>94</v>
      </c>
      <c r="D170" s="26">
        <v>58825</v>
      </c>
      <c r="E170" s="83">
        <v>0.3012570086318519</v>
      </c>
      <c r="F170" s="79">
        <v>591.5</v>
      </c>
      <c r="G170" s="28"/>
      <c r="H170" s="28"/>
      <c r="I170" s="28"/>
      <c r="J170" s="28"/>
      <c r="K170" s="23"/>
      <c r="M170" s="91"/>
    </row>
    <row r="171" spans="2:13" x14ac:dyDescent="0.25">
      <c r="B171" s="3">
        <v>6116</v>
      </c>
      <c r="C171" t="s">
        <v>95</v>
      </c>
      <c r="D171" s="26">
        <v>27968</v>
      </c>
      <c r="E171" s="83">
        <v>0.14323087152427766</v>
      </c>
      <c r="F171" s="79">
        <v>673.3</v>
      </c>
      <c r="G171" s="28"/>
      <c r="H171" s="28"/>
      <c r="I171" s="28"/>
      <c r="J171" s="28"/>
      <c r="K171" s="23"/>
      <c r="M171" s="91"/>
    </row>
    <row r="172" spans="2:13" x14ac:dyDescent="0.25">
      <c r="B172" s="3">
        <v>6117</v>
      </c>
      <c r="C172" t="s">
        <v>96</v>
      </c>
      <c r="D172" s="26">
        <v>46766</v>
      </c>
      <c r="E172" s="83">
        <v>0.23949996201746171</v>
      </c>
      <c r="F172" s="79">
        <v>475.8</v>
      </c>
      <c r="G172" s="28"/>
      <c r="H172" s="28"/>
      <c r="I172" s="28"/>
      <c r="J172" s="28"/>
      <c r="K172" s="23"/>
      <c r="M172" s="91"/>
    </row>
    <row r="173" spans="2:13" x14ac:dyDescent="0.25">
      <c r="B173" s="3">
        <v>6201</v>
      </c>
      <c r="C173" t="s">
        <v>97</v>
      </c>
      <c r="D173" s="26">
        <v>16394</v>
      </c>
      <c r="E173" s="83">
        <v>8.395762685100859E-2</v>
      </c>
      <c r="F173" s="79">
        <v>749.1</v>
      </c>
      <c r="G173" s="28"/>
      <c r="H173" s="28"/>
      <c r="I173" s="28"/>
      <c r="J173" s="28"/>
      <c r="K173" s="23"/>
      <c r="M173" s="91"/>
    </row>
    <row r="174" spans="2:13" x14ac:dyDescent="0.25">
      <c r="B174" s="3">
        <v>6202</v>
      </c>
      <c r="C174" t="s">
        <v>98</v>
      </c>
      <c r="D174" s="26">
        <v>3041</v>
      </c>
      <c r="E174" s="83">
        <v>1.5573694232885026E-2</v>
      </c>
      <c r="F174" s="79">
        <v>435</v>
      </c>
      <c r="G174" s="28"/>
      <c r="H174" s="28"/>
      <c r="I174" s="28"/>
      <c r="J174" s="28"/>
      <c r="K174" s="23"/>
      <c r="M174" s="91"/>
    </row>
    <row r="175" spans="2:13" x14ac:dyDescent="0.25">
      <c r="B175" s="3">
        <v>6203</v>
      </c>
      <c r="C175" t="s">
        <v>99</v>
      </c>
      <c r="D175" s="26">
        <v>6294</v>
      </c>
      <c r="E175" s="83">
        <v>3.2233091582301331E-2</v>
      </c>
      <c r="F175" s="79">
        <v>618.79999999999995</v>
      </c>
      <c r="G175" s="28"/>
      <c r="H175" s="28"/>
      <c r="I175" s="28"/>
      <c r="J175" s="28"/>
      <c r="K175" s="23"/>
      <c r="M175" s="91"/>
    </row>
    <row r="176" spans="2:13" x14ac:dyDescent="0.25">
      <c r="B176" s="3">
        <v>6204</v>
      </c>
      <c r="C176" t="s">
        <v>515</v>
      </c>
      <c r="D176" s="26">
        <v>7308</v>
      </c>
      <c r="E176" s="83">
        <v>3.7426030073634917E-2</v>
      </c>
      <c r="F176" s="79">
        <v>659.9</v>
      </c>
      <c r="G176" s="28"/>
      <c r="H176" s="28"/>
      <c r="I176" s="28"/>
      <c r="J176" s="28"/>
      <c r="K176" s="23"/>
      <c r="M176" s="91"/>
    </row>
    <row r="177" spans="2:13" x14ac:dyDescent="0.25">
      <c r="B177" s="3">
        <v>6205</v>
      </c>
      <c r="C177" t="s">
        <v>100</v>
      </c>
      <c r="D177" s="26">
        <v>6641</v>
      </c>
      <c r="E177" s="83">
        <v>3.4010162249453954E-2</v>
      </c>
      <c r="F177" s="79">
        <v>300.39999999999998</v>
      </c>
      <c r="G177" s="28"/>
      <c r="H177" s="28"/>
      <c r="I177" s="28"/>
      <c r="J177" s="28"/>
      <c r="K177" s="23"/>
      <c r="M177" s="91"/>
    </row>
    <row r="178" spans="2:13" x14ac:dyDescent="0.25">
      <c r="B178" s="3">
        <v>6206</v>
      </c>
      <c r="C178" t="s">
        <v>101</v>
      </c>
      <c r="D178" s="26">
        <v>6188</v>
      </c>
      <c r="E178" s="83">
        <v>3.1690240024035692E-2</v>
      </c>
      <c r="F178" s="79">
        <v>561.6</v>
      </c>
      <c r="G178" s="28"/>
      <c r="H178" s="28"/>
      <c r="I178" s="28"/>
      <c r="J178" s="28"/>
      <c r="K178" s="23"/>
      <c r="M178" s="91"/>
    </row>
    <row r="179" spans="2:13" x14ac:dyDescent="0.25">
      <c r="B179" s="3">
        <v>6301</v>
      </c>
      <c r="C179" t="s">
        <v>102</v>
      </c>
      <c r="D179" s="26">
        <v>73973</v>
      </c>
      <c r="E179" s="83">
        <v>0.37883356905268134</v>
      </c>
      <c r="F179" s="79">
        <v>2441.3000000000002</v>
      </c>
      <c r="G179" s="28"/>
      <c r="H179" s="28"/>
      <c r="I179" s="28"/>
      <c r="J179" s="28"/>
      <c r="K179" s="23"/>
      <c r="M179" s="91"/>
    </row>
    <row r="180" spans="2:13" x14ac:dyDescent="0.25">
      <c r="B180" s="3">
        <v>6302</v>
      </c>
      <c r="C180" t="s">
        <v>103</v>
      </c>
      <c r="D180" s="26">
        <v>15037</v>
      </c>
      <c r="E180" s="83">
        <v>7.7008102656985239E-2</v>
      </c>
      <c r="F180" s="79">
        <v>503.4</v>
      </c>
      <c r="G180" s="28"/>
      <c r="H180" s="28"/>
      <c r="I180" s="28"/>
      <c r="J180" s="28"/>
      <c r="K180" s="23"/>
      <c r="M180" s="91"/>
    </row>
    <row r="181" spans="2:13" x14ac:dyDescent="0.25">
      <c r="B181" s="3">
        <v>6303</v>
      </c>
      <c r="C181" t="s">
        <v>104</v>
      </c>
      <c r="D181" s="26">
        <v>35399</v>
      </c>
      <c r="E181" s="83">
        <v>0.18128681425514537</v>
      </c>
      <c r="F181" s="79">
        <v>497.9</v>
      </c>
      <c r="G181" s="28"/>
      <c r="H181" s="28"/>
      <c r="I181" s="28"/>
      <c r="J181" s="28"/>
      <c r="K181" s="23"/>
      <c r="M181" s="91"/>
    </row>
    <row r="182" spans="2:13" x14ac:dyDescent="0.25">
      <c r="B182" s="3">
        <v>6304</v>
      </c>
      <c r="C182" t="s">
        <v>105</v>
      </c>
      <c r="D182" s="26">
        <v>6811</v>
      </c>
      <c r="E182" s="83">
        <v>3.4880773239125258E-2</v>
      </c>
      <c r="F182" s="79">
        <v>596.9</v>
      </c>
      <c r="G182" s="28"/>
      <c r="H182" s="28"/>
      <c r="I182" s="28"/>
      <c r="J182" s="28"/>
      <c r="K182" s="23"/>
      <c r="M182" s="91"/>
    </row>
    <row r="183" spans="2:13" x14ac:dyDescent="0.25">
      <c r="B183" s="3">
        <v>6305</v>
      </c>
      <c r="C183" t="s">
        <v>106</v>
      </c>
      <c r="D183" s="26">
        <v>17833</v>
      </c>
      <c r="E183" s="83">
        <v>9.1327092816520433E-2</v>
      </c>
      <c r="F183" s="79">
        <v>111.3</v>
      </c>
      <c r="G183" s="28"/>
      <c r="H183" s="28"/>
      <c r="I183" s="28"/>
      <c r="J183" s="28"/>
      <c r="K183" s="23"/>
      <c r="M183" s="91"/>
    </row>
    <row r="184" spans="2:13" x14ac:dyDescent="0.25">
      <c r="B184" s="3">
        <v>6306</v>
      </c>
      <c r="C184" t="s">
        <v>107</v>
      </c>
      <c r="D184" s="26">
        <v>12482</v>
      </c>
      <c r="E184" s="83">
        <v>6.3923331606337022E-2</v>
      </c>
      <c r="F184" s="79">
        <v>237.3</v>
      </c>
      <c r="G184" s="28"/>
      <c r="H184" s="28"/>
      <c r="I184" s="28"/>
      <c r="J184" s="28"/>
      <c r="K184" s="23"/>
      <c r="M184" s="91"/>
    </row>
    <row r="185" spans="2:13" x14ac:dyDescent="0.25">
      <c r="B185" s="3">
        <v>6307</v>
      </c>
      <c r="C185" t="s">
        <v>108</v>
      </c>
      <c r="D185" s="26">
        <v>11007</v>
      </c>
      <c r="E185" s="83">
        <v>5.6369500960659472E-2</v>
      </c>
      <c r="F185" s="79">
        <v>282.60000000000002</v>
      </c>
      <c r="G185" s="28"/>
      <c r="H185" s="28"/>
      <c r="I185" s="28"/>
      <c r="J185" s="28"/>
      <c r="K185" s="23"/>
      <c r="M185" s="91"/>
    </row>
    <row r="186" spans="2:13" x14ac:dyDescent="0.25">
      <c r="B186" s="3">
        <v>6308</v>
      </c>
      <c r="C186" t="s">
        <v>109</v>
      </c>
      <c r="D186" s="26">
        <v>8738</v>
      </c>
      <c r="E186" s="83">
        <v>4.474940486910535E-2</v>
      </c>
      <c r="F186" s="79">
        <v>146.9</v>
      </c>
      <c r="G186" s="28"/>
      <c r="H186" s="28"/>
      <c r="I186" s="28"/>
      <c r="J186" s="28"/>
      <c r="K186" s="23"/>
      <c r="M186" s="91"/>
    </row>
    <row r="187" spans="2:13" x14ac:dyDescent="0.25">
      <c r="B187" s="3">
        <v>6309</v>
      </c>
      <c r="C187" t="s">
        <v>110</v>
      </c>
      <c r="D187" s="26">
        <v>3421</v>
      </c>
      <c r="E187" s="83">
        <v>1.751976585685619E-2</v>
      </c>
      <c r="F187" s="79">
        <v>440.9</v>
      </c>
      <c r="G187" s="28"/>
      <c r="H187" s="28"/>
      <c r="I187" s="28"/>
      <c r="J187" s="28"/>
      <c r="K187" s="23"/>
      <c r="M187" s="91"/>
    </row>
    <row r="188" spans="2:13" x14ac:dyDescent="0.25">
      <c r="B188" s="3">
        <v>6310</v>
      </c>
      <c r="C188" t="s">
        <v>111</v>
      </c>
      <c r="D188" s="26">
        <v>37855</v>
      </c>
      <c r="E188" s="83">
        <v>0.19386458243533791</v>
      </c>
      <c r="F188" s="79">
        <v>419.5</v>
      </c>
      <c r="G188" s="28"/>
      <c r="H188" s="28"/>
      <c r="I188" s="28"/>
      <c r="J188" s="28"/>
      <c r="K188" s="23"/>
      <c r="M188" s="91"/>
    </row>
    <row r="189" spans="2:13" x14ac:dyDescent="0.25">
      <c r="F189" s="79"/>
      <c r="M189" s="91"/>
    </row>
    <row r="190" spans="2:13" x14ac:dyDescent="0.25">
      <c r="B190" s="175" t="s">
        <v>333</v>
      </c>
      <c r="C190" s="175"/>
      <c r="D190" s="175"/>
      <c r="E190" s="175"/>
      <c r="F190" s="175"/>
      <c r="M190" s="91"/>
    </row>
    <row r="191" spans="2:13" x14ac:dyDescent="0.25">
      <c r="B191" s="3">
        <v>7101</v>
      </c>
      <c r="C191" t="s">
        <v>112</v>
      </c>
      <c r="D191" s="26">
        <v>220357</v>
      </c>
      <c r="E191" s="83">
        <v>1.1285013285352996</v>
      </c>
      <c r="F191" s="79">
        <v>231.5</v>
      </c>
      <c r="G191" s="28"/>
      <c r="H191" s="28"/>
      <c r="I191" s="28"/>
      <c r="J191" s="28"/>
      <c r="K191" s="23"/>
      <c r="M191" s="91"/>
    </row>
    <row r="192" spans="2:13" x14ac:dyDescent="0.25">
      <c r="B192" s="3">
        <v>7102</v>
      </c>
      <c r="C192" t="s">
        <v>113</v>
      </c>
      <c r="D192" s="26">
        <v>46068</v>
      </c>
      <c r="E192" s="83">
        <v>0.23592533571869367</v>
      </c>
      <c r="F192" s="79">
        <v>1343.6</v>
      </c>
      <c r="G192" s="28"/>
      <c r="H192" s="28"/>
      <c r="I192" s="28"/>
      <c r="J192" s="28"/>
      <c r="K192" s="23"/>
      <c r="M192" s="91"/>
    </row>
    <row r="193" spans="2:13" x14ac:dyDescent="0.25">
      <c r="B193" s="3">
        <v>7103</v>
      </c>
      <c r="C193" t="s">
        <v>114</v>
      </c>
      <c r="D193" s="26">
        <v>9448</v>
      </c>
      <c r="E193" s="83">
        <v>4.8385486061261994E-2</v>
      </c>
      <c r="F193" s="79">
        <v>1073.8</v>
      </c>
      <c r="G193" s="28"/>
      <c r="H193" s="28"/>
      <c r="I193" s="28"/>
      <c r="J193" s="28"/>
      <c r="K193" s="23"/>
      <c r="M193" s="91"/>
    </row>
    <row r="194" spans="2:13" x14ac:dyDescent="0.25">
      <c r="B194" s="3">
        <v>7104</v>
      </c>
      <c r="C194" t="s">
        <v>115</v>
      </c>
      <c r="D194" s="26">
        <v>4142</v>
      </c>
      <c r="E194" s="83">
        <v>2.121218070128569E-2</v>
      </c>
      <c r="F194" s="79">
        <v>564.9</v>
      </c>
      <c r="G194" s="28"/>
      <c r="H194" s="28"/>
      <c r="I194" s="28"/>
      <c r="J194" s="28"/>
      <c r="K194" s="23"/>
      <c r="M194" s="91"/>
    </row>
    <row r="195" spans="2:13" x14ac:dyDescent="0.25">
      <c r="B195" s="3">
        <v>7105</v>
      </c>
      <c r="C195" t="s">
        <v>3</v>
      </c>
      <c r="D195" s="26">
        <v>49721</v>
      </c>
      <c r="E195" s="83">
        <v>0.25463322951439538</v>
      </c>
      <c r="F195" s="79">
        <v>238.2</v>
      </c>
      <c r="G195" s="28"/>
      <c r="H195" s="28"/>
      <c r="I195" s="28"/>
      <c r="J195" s="28"/>
      <c r="K195" s="23"/>
      <c r="M195" s="91"/>
    </row>
    <row r="196" spans="2:13" x14ac:dyDescent="0.25">
      <c r="B196" s="3">
        <v>7106</v>
      </c>
      <c r="C196" t="s">
        <v>116</v>
      </c>
      <c r="D196" s="26">
        <v>8422</v>
      </c>
      <c r="E196" s="83">
        <v>4.3131092676539855E-2</v>
      </c>
      <c r="F196" s="79">
        <v>331.5</v>
      </c>
      <c r="G196" s="28"/>
      <c r="H196" s="28"/>
      <c r="I196" s="28"/>
      <c r="J196" s="28"/>
      <c r="K196" s="23"/>
      <c r="M196" s="91"/>
    </row>
    <row r="197" spans="2:13" x14ac:dyDescent="0.25">
      <c r="B197" s="3">
        <v>7107</v>
      </c>
      <c r="C197" t="s">
        <v>117</v>
      </c>
      <c r="D197" s="26">
        <v>8245</v>
      </c>
      <c r="E197" s="83">
        <v>4.2224632999058549E-2</v>
      </c>
      <c r="F197" s="79">
        <v>956.8</v>
      </c>
      <c r="G197" s="28"/>
      <c r="H197" s="28"/>
      <c r="I197" s="28"/>
      <c r="J197" s="28"/>
      <c r="K197" s="23"/>
      <c r="M197" s="91"/>
    </row>
    <row r="198" spans="2:13" x14ac:dyDescent="0.25">
      <c r="B198" s="3">
        <v>7108</v>
      </c>
      <c r="C198" t="s">
        <v>118</v>
      </c>
      <c r="D198" s="26">
        <v>13906</v>
      </c>
      <c r="E198" s="83">
        <v>7.1215978955113182E-2</v>
      </c>
      <c r="F198" s="79">
        <v>430.5</v>
      </c>
      <c r="G198" s="28"/>
      <c r="H198" s="28"/>
      <c r="I198" s="28"/>
      <c r="J198" s="28"/>
      <c r="K198" s="23"/>
      <c r="M198" s="91"/>
    </row>
    <row r="199" spans="2:13" x14ac:dyDescent="0.25">
      <c r="B199" s="3">
        <v>7109</v>
      </c>
      <c r="C199" t="s">
        <v>119</v>
      </c>
      <c r="D199" s="26">
        <v>43269</v>
      </c>
      <c r="E199" s="83">
        <v>0.2215909818358113</v>
      </c>
      <c r="F199" s="79">
        <v>4503.5</v>
      </c>
      <c r="G199" s="28"/>
      <c r="H199" s="28"/>
      <c r="I199" s="28"/>
      <c r="J199" s="28"/>
      <c r="K199" s="23"/>
      <c r="M199" s="91"/>
    </row>
    <row r="200" spans="2:13" x14ac:dyDescent="0.25">
      <c r="B200" s="3">
        <v>7110</v>
      </c>
      <c r="C200" t="s">
        <v>120</v>
      </c>
      <c r="D200" s="26">
        <v>9191</v>
      </c>
      <c r="E200" s="83">
        <v>4.7069327094523605E-2</v>
      </c>
      <c r="F200" s="79">
        <v>263.5</v>
      </c>
      <c r="G200" s="28"/>
      <c r="H200" s="28"/>
      <c r="I200" s="28"/>
      <c r="J200" s="28"/>
      <c r="K200" s="23"/>
      <c r="M200" s="91"/>
    </row>
    <row r="201" spans="2:13" x14ac:dyDescent="0.25">
      <c r="B201" s="3">
        <v>7201</v>
      </c>
      <c r="C201" t="s">
        <v>121</v>
      </c>
      <c r="D201" s="26">
        <v>40441</v>
      </c>
      <c r="E201" s="83">
        <v>0.20710811196057327</v>
      </c>
      <c r="F201" s="79">
        <v>2126.3000000000002</v>
      </c>
      <c r="G201" s="28"/>
      <c r="H201" s="28"/>
      <c r="I201" s="28"/>
      <c r="J201" s="28"/>
      <c r="K201" s="23"/>
      <c r="M201" s="91"/>
    </row>
    <row r="202" spans="2:13" x14ac:dyDescent="0.25">
      <c r="B202" s="3">
        <v>7202</v>
      </c>
      <c r="C202" t="s">
        <v>122</v>
      </c>
      <c r="D202" s="26">
        <v>8928</v>
      </c>
      <c r="E202" s="83">
        <v>4.5722440681090923E-2</v>
      </c>
      <c r="F202" s="79">
        <v>529.5</v>
      </c>
      <c r="G202" s="28"/>
      <c r="H202" s="28"/>
      <c r="I202" s="28"/>
      <c r="J202" s="28"/>
      <c r="K202" s="23"/>
      <c r="M202" s="91"/>
    </row>
    <row r="203" spans="2:13" x14ac:dyDescent="0.25">
      <c r="B203" s="3">
        <v>7203</v>
      </c>
      <c r="C203" t="s">
        <v>123</v>
      </c>
      <c r="D203" s="26">
        <v>7571</v>
      </c>
      <c r="E203" s="83">
        <v>3.8772916487067585E-2</v>
      </c>
      <c r="F203" s="79">
        <v>371.4</v>
      </c>
      <c r="G203" s="28"/>
      <c r="H203" s="28"/>
      <c r="I203" s="28"/>
      <c r="J203" s="28"/>
      <c r="K203" s="23"/>
      <c r="M203" s="91"/>
    </row>
    <row r="204" spans="2:13" x14ac:dyDescent="0.25">
      <c r="B204" s="3">
        <v>7301</v>
      </c>
      <c r="C204" t="s">
        <v>124</v>
      </c>
      <c r="D204" s="26">
        <v>149136</v>
      </c>
      <c r="E204" s="83">
        <v>0.76376141503306194</v>
      </c>
      <c r="F204" s="79">
        <v>1328.4</v>
      </c>
      <c r="G204" s="28"/>
      <c r="H204" s="28"/>
      <c r="I204" s="28"/>
      <c r="J204" s="28"/>
      <c r="K204" s="23"/>
      <c r="M204" s="91"/>
    </row>
    <row r="205" spans="2:13" x14ac:dyDescent="0.25">
      <c r="B205" s="3">
        <v>7302</v>
      </c>
      <c r="C205" t="s">
        <v>125</v>
      </c>
      <c r="D205" s="26">
        <v>9657</v>
      </c>
      <c r="E205" s="83">
        <v>4.9455825454446135E-2</v>
      </c>
      <c r="F205" s="79">
        <v>629</v>
      </c>
      <c r="G205" s="28"/>
      <c r="H205" s="28"/>
      <c r="I205" s="28"/>
      <c r="J205" s="28"/>
      <c r="K205" s="23"/>
      <c r="M205" s="91"/>
    </row>
    <row r="206" spans="2:13" x14ac:dyDescent="0.25">
      <c r="B206" s="3">
        <v>7303</v>
      </c>
      <c r="C206" t="s">
        <v>126</v>
      </c>
      <c r="D206" s="26">
        <v>6653</v>
      </c>
      <c r="E206" s="83">
        <v>3.4071617142842507E-2</v>
      </c>
      <c r="F206" s="79">
        <v>273.3</v>
      </c>
      <c r="G206" s="28"/>
      <c r="H206" s="28"/>
      <c r="I206" s="28"/>
      <c r="J206" s="28"/>
      <c r="K206" s="23"/>
      <c r="M206" s="91"/>
    </row>
    <row r="207" spans="2:13" x14ac:dyDescent="0.25">
      <c r="B207" s="3">
        <v>7304</v>
      </c>
      <c r="C207" t="s">
        <v>127</v>
      </c>
      <c r="D207" s="26">
        <v>45976</v>
      </c>
      <c r="E207" s="83">
        <v>0.235454181536048</v>
      </c>
      <c r="F207" s="79">
        <v>1551.6</v>
      </c>
      <c r="G207" s="28"/>
      <c r="H207" s="28"/>
      <c r="I207" s="28"/>
      <c r="J207" s="28"/>
      <c r="K207" s="23"/>
      <c r="M207" s="91"/>
    </row>
    <row r="208" spans="2:13" x14ac:dyDescent="0.25">
      <c r="B208" s="3">
        <v>7305</v>
      </c>
      <c r="C208" t="s">
        <v>128</v>
      </c>
      <c r="D208" s="26">
        <v>10484</v>
      </c>
      <c r="E208" s="83">
        <v>5.3691091857141271E-2</v>
      </c>
      <c r="F208" s="79">
        <v>308.60000000000002</v>
      </c>
      <c r="G208" s="28"/>
      <c r="H208" s="28"/>
      <c r="I208" s="28"/>
      <c r="J208" s="28"/>
      <c r="K208" s="23"/>
      <c r="M208" s="91"/>
    </row>
    <row r="209" spans="2:13" x14ac:dyDescent="0.25">
      <c r="B209" s="3">
        <v>7306</v>
      </c>
      <c r="C209" t="s">
        <v>129</v>
      </c>
      <c r="D209" s="26">
        <v>15187</v>
      </c>
      <c r="E209" s="83">
        <v>7.7776288824342288E-2</v>
      </c>
      <c r="F209" s="79">
        <v>1597.1</v>
      </c>
      <c r="G209" s="28"/>
      <c r="H209" s="28"/>
      <c r="I209" s="28"/>
      <c r="J209" s="28"/>
      <c r="K209" s="23"/>
      <c r="M209" s="91"/>
    </row>
    <row r="210" spans="2:13" x14ac:dyDescent="0.25">
      <c r="B210" s="3">
        <v>7307</v>
      </c>
      <c r="C210" t="s">
        <v>130</v>
      </c>
      <c r="D210" s="26">
        <v>18544</v>
      </c>
      <c r="E210" s="83">
        <v>9.4968295249792806E-2</v>
      </c>
      <c r="F210" s="79">
        <v>548.79999999999995</v>
      </c>
      <c r="G210" s="28"/>
      <c r="H210" s="28"/>
      <c r="I210" s="28"/>
      <c r="J210" s="28"/>
      <c r="K210" s="23"/>
      <c r="M210" s="91"/>
    </row>
    <row r="211" spans="2:13" x14ac:dyDescent="0.25">
      <c r="B211" s="3">
        <v>7308</v>
      </c>
      <c r="C211" t="s">
        <v>131</v>
      </c>
      <c r="D211" s="26">
        <v>28921</v>
      </c>
      <c r="E211" s="83">
        <v>0.14811141430755273</v>
      </c>
      <c r="F211" s="79">
        <v>618.4</v>
      </c>
      <c r="G211" s="28"/>
      <c r="H211" s="28"/>
      <c r="I211" s="28"/>
      <c r="J211" s="28"/>
      <c r="K211" s="23"/>
      <c r="M211" s="91"/>
    </row>
    <row r="212" spans="2:13" x14ac:dyDescent="0.25">
      <c r="B212" s="3">
        <v>7309</v>
      </c>
      <c r="C212" t="s">
        <v>132</v>
      </c>
      <c r="D212" s="26">
        <v>4322</v>
      </c>
      <c r="E212" s="83">
        <v>2.2134004102114135E-2</v>
      </c>
      <c r="F212" s="79">
        <v>425.7</v>
      </c>
      <c r="G212" s="28"/>
      <c r="H212" s="28"/>
      <c r="I212" s="28"/>
      <c r="J212" s="28"/>
      <c r="K212" s="23"/>
      <c r="M212" s="91"/>
    </row>
    <row r="213" spans="2:13" x14ac:dyDescent="0.25">
      <c r="B213" s="3">
        <v>7401</v>
      </c>
      <c r="C213" t="s">
        <v>133</v>
      </c>
      <c r="D213" s="26">
        <v>93602</v>
      </c>
      <c r="E213" s="83">
        <v>0.47935841091302339</v>
      </c>
      <c r="F213" s="79">
        <v>1465.7</v>
      </c>
      <c r="G213" s="28"/>
      <c r="H213" s="28"/>
      <c r="I213" s="28"/>
      <c r="J213" s="28"/>
      <c r="K213" s="23"/>
      <c r="M213" s="91"/>
    </row>
    <row r="214" spans="2:13" x14ac:dyDescent="0.25">
      <c r="B214" s="3">
        <v>7402</v>
      </c>
      <c r="C214" t="s">
        <v>134</v>
      </c>
      <c r="D214" s="26">
        <v>20765</v>
      </c>
      <c r="E214" s="83">
        <v>0.10634257176779269</v>
      </c>
      <c r="F214" s="79">
        <v>2899.9</v>
      </c>
      <c r="G214" s="28"/>
      <c r="H214" s="28"/>
      <c r="I214" s="28"/>
      <c r="J214" s="28"/>
      <c r="K214" s="23"/>
      <c r="M214" s="91"/>
    </row>
    <row r="215" spans="2:13" x14ac:dyDescent="0.25">
      <c r="B215" s="3">
        <v>7403</v>
      </c>
      <c r="C215" t="s">
        <v>135</v>
      </c>
      <c r="D215" s="26">
        <v>30534</v>
      </c>
      <c r="E215" s="83">
        <v>0.15637197622719876</v>
      </c>
      <c r="F215" s="79">
        <v>1453.8</v>
      </c>
      <c r="G215" s="28"/>
      <c r="H215" s="28"/>
      <c r="I215" s="28"/>
      <c r="J215" s="28"/>
      <c r="K215" s="23"/>
      <c r="M215" s="91"/>
    </row>
    <row r="216" spans="2:13" x14ac:dyDescent="0.25">
      <c r="B216" s="3">
        <v>7404</v>
      </c>
      <c r="C216" t="s">
        <v>136</v>
      </c>
      <c r="D216" s="26">
        <v>41637</v>
      </c>
      <c r="E216" s="83">
        <v>0.21323311633496672</v>
      </c>
      <c r="F216" s="79">
        <v>1638.4</v>
      </c>
      <c r="G216" s="28"/>
      <c r="H216" s="28"/>
      <c r="I216" s="28"/>
      <c r="J216" s="28"/>
      <c r="K216" s="23"/>
      <c r="M216" s="91"/>
    </row>
    <row r="217" spans="2:13" x14ac:dyDescent="0.25">
      <c r="B217" s="3">
        <v>7405</v>
      </c>
      <c r="C217" t="s">
        <v>137</v>
      </c>
      <c r="D217" s="26">
        <v>19974</v>
      </c>
      <c r="E217" s="83">
        <v>0.10229167004526324</v>
      </c>
      <c r="F217" s="79">
        <v>827.1</v>
      </c>
      <c r="G217" s="28"/>
      <c r="H217" s="28"/>
      <c r="I217" s="28"/>
      <c r="J217" s="28"/>
      <c r="K217" s="23"/>
      <c r="M217" s="91"/>
    </row>
    <row r="218" spans="2:13" x14ac:dyDescent="0.25">
      <c r="B218" s="3">
        <v>7406</v>
      </c>
      <c r="C218" t="s">
        <v>138</v>
      </c>
      <c r="D218" s="26">
        <v>45547</v>
      </c>
      <c r="E218" s="83">
        <v>0.23325716909740687</v>
      </c>
      <c r="F218" s="79">
        <v>1313.4</v>
      </c>
      <c r="G218" s="28"/>
      <c r="H218" s="28"/>
      <c r="I218" s="28"/>
      <c r="J218" s="28"/>
      <c r="K218" s="23"/>
      <c r="M218" s="91"/>
    </row>
    <row r="219" spans="2:13" x14ac:dyDescent="0.25">
      <c r="B219" s="3">
        <v>7407</v>
      </c>
      <c r="C219" t="s">
        <v>139</v>
      </c>
      <c r="D219" s="26">
        <v>16221</v>
      </c>
      <c r="E219" s="83">
        <v>8.3071652137990143E-2</v>
      </c>
      <c r="F219" s="79">
        <v>189.8</v>
      </c>
      <c r="G219" s="28"/>
      <c r="H219" s="28"/>
      <c r="I219" s="28"/>
      <c r="J219" s="28"/>
      <c r="K219" s="23"/>
      <c r="M219" s="91"/>
    </row>
    <row r="220" spans="2:13" x14ac:dyDescent="0.25">
      <c r="B220" s="3">
        <v>7408</v>
      </c>
      <c r="C220" t="s">
        <v>140</v>
      </c>
      <c r="D220" s="26">
        <v>18081</v>
      </c>
      <c r="E220" s="83">
        <v>9.2597160613217405E-2</v>
      </c>
      <c r="F220" s="79">
        <v>262.10000000000002</v>
      </c>
      <c r="G220" s="28"/>
      <c r="H220" s="28"/>
      <c r="I220" s="28"/>
      <c r="J220" s="28"/>
      <c r="K220" s="23"/>
      <c r="M220" s="91"/>
    </row>
    <row r="221" spans="2:13" x14ac:dyDescent="0.25">
      <c r="F221" s="79"/>
      <c r="M221" s="91"/>
    </row>
    <row r="222" spans="2:13" x14ac:dyDescent="0.25">
      <c r="B222" s="175" t="s">
        <v>335</v>
      </c>
      <c r="C222" s="175"/>
      <c r="D222" s="175"/>
      <c r="E222" s="175"/>
      <c r="F222" s="175"/>
      <c r="M222" s="91"/>
    </row>
    <row r="223" spans="2:13" x14ac:dyDescent="0.25">
      <c r="B223" s="3">
        <v>16101</v>
      </c>
      <c r="C223" t="s">
        <v>516</v>
      </c>
      <c r="D223" s="26">
        <v>184739</v>
      </c>
      <c r="E223" s="83">
        <v>0.94609296247581287</v>
      </c>
      <c r="F223" s="79">
        <v>511.2</v>
      </c>
      <c r="G223" s="28"/>
      <c r="H223" s="28"/>
      <c r="I223" s="28"/>
      <c r="J223" s="28"/>
      <c r="K223" s="23"/>
      <c r="M223" s="91"/>
    </row>
    <row r="224" spans="2:13" x14ac:dyDescent="0.25">
      <c r="B224" s="3">
        <v>16102</v>
      </c>
      <c r="C224" t="s">
        <v>517</v>
      </c>
      <c r="D224" s="26">
        <v>21493</v>
      </c>
      <c r="E224" s="83">
        <v>0.11007083530003219</v>
      </c>
      <c r="F224" s="79">
        <v>425.4</v>
      </c>
      <c r="G224" s="28"/>
      <c r="H224" s="28"/>
      <c r="I224" s="28"/>
      <c r="J224" s="28"/>
      <c r="K224" s="23"/>
      <c r="M224" s="91"/>
    </row>
    <row r="225" spans="2:13" x14ac:dyDescent="0.25">
      <c r="B225" s="3">
        <v>16103</v>
      </c>
      <c r="C225" t="s">
        <v>518</v>
      </c>
      <c r="D225" s="26">
        <v>30907</v>
      </c>
      <c r="E225" s="83">
        <v>0.15828219916335992</v>
      </c>
      <c r="F225" s="79">
        <v>291.8</v>
      </c>
      <c r="G225" s="28"/>
      <c r="H225" s="28"/>
      <c r="I225" s="28"/>
      <c r="J225" s="28"/>
      <c r="K225" s="23"/>
      <c r="M225" s="91"/>
    </row>
    <row r="226" spans="2:13" x14ac:dyDescent="0.25">
      <c r="B226" s="3">
        <v>16104</v>
      </c>
      <c r="C226" t="s">
        <v>519</v>
      </c>
      <c r="D226" s="26">
        <v>12044</v>
      </c>
      <c r="E226" s="83">
        <v>6.168022799765447E-2</v>
      </c>
      <c r="F226" s="79">
        <v>664.3</v>
      </c>
      <c r="G226" s="28"/>
      <c r="H226" s="28"/>
      <c r="I226" s="28"/>
      <c r="J226" s="28"/>
      <c r="K226" s="23"/>
      <c r="M226" s="91"/>
    </row>
    <row r="227" spans="2:13" x14ac:dyDescent="0.25">
      <c r="B227" s="3">
        <v>16105</v>
      </c>
      <c r="C227" t="s">
        <v>520</v>
      </c>
      <c r="D227" s="26">
        <v>8448</v>
      </c>
      <c r="E227" s="83">
        <v>4.3264244945548404E-2</v>
      </c>
      <c r="F227" s="79">
        <v>562.70000000000005</v>
      </c>
      <c r="G227" s="28"/>
      <c r="H227" s="28"/>
      <c r="I227" s="28"/>
      <c r="J227" s="28"/>
      <c r="K227" s="23"/>
      <c r="M227" s="91"/>
    </row>
    <row r="228" spans="2:13" x14ac:dyDescent="0.25">
      <c r="B228" s="3">
        <v>16106</v>
      </c>
      <c r="C228" t="s">
        <v>521</v>
      </c>
      <c r="D228" s="26">
        <v>10827</v>
      </c>
      <c r="E228" s="83">
        <v>5.5447677559831036E-2</v>
      </c>
      <c r="F228" s="79">
        <v>1164</v>
      </c>
      <c r="G228" s="28"/>
      <c r="H228" s="28"/>
      <c r="I228" s="28"/>
      <c r="J228" s="28"/>
      <c r="K228" s="23"/>
      <c r="M228" s="91"/>
    </row>
    <row r="229" spans="2:13" x14ac:dyDescent="0.25">
      <c r="B229" s="3">
        <v>16107</v>
      </c>
      <c r="C229" t="s">
        <v>522</v>
      </c>
      <c r="D229" s="26">
        <v>17485</v>
      </c>
      <c r="E229" s="83">
        <v>8.9544900908252123E-2</v>
      </c>
      <c r="F229" s="79">
        <v>423</v>
      </c>
      <c r="G229" s="28"/>
      <c r="H229" s="28"/>
      <c r="I229" s="28"/>
      <c r="J229" s="28"/>
      <c r="K229" s="23"/>
      <c r="M229" s="91"/>
    </row>
    <row r="230" spans="2:13" x14ac:dyDescent="0.25">
      <c r="B230" s="3">
        <v>16108</v>
      </c>
      <c r="C230" t="s">
        <v>523</v>
      </c>
      <c r="D230" s="26">
        <v>16079</v>
      </c>
      <c r="E230" s="83">
        <v>8.234443589955881E-2</v>
      </c>
      <c r="F230" s="79">
        <v>363.6</v>
      </c>
      <c r="G230" s="28"/>
      <c r="H230" s="28"/>
      <c r="I230" s="28"/>
      <c r="J230" s="28"/>
      <c r="K230" s="23"/>
      <c r="M230" s="91"/>
    </row>
    <row r="231" spans="2:13" x14ac:dyDescent="0.25">
      <c r="B231" s="3">
        <v>16109</v>
      </c>
      <c r="C231" t="s">
        <v>524</v>
      </c>
      <c r="D231" s="26">
        <v>17787</v>
      </c>
      <c r="E231" s="83">
        <v>9.1091515725197608E-2</v>
      </c>
      <c r="F231" s="79">
        <v>823.5</v>
      </c>
      <c r="G231" s="28"/>
      <c r="H231" s="28"/>
      <c r="I231" s="28"/>
      <c r="J231" s="28"/>
      <c r="K231" s="23"/>
      <c r="M231" s="91"/>
    </row>
    <row r="232" spans="2:13" x14ac:dyDescent="0.25">
      <c r="B232" s="3">
        <v>16201</v>
      </c>
      <c r="C232" t="s">
        <v>525</v>
      </c>
      <c r="D232" s="26">
        <v>11594</v>
      </c>
      <c r="E232" s="83">
        <v>5.9375669495583365E-2</v>
      </c>
      <c r="F232" s="79">
        <v>589</v>
      </c>
      <c r="G232" s="28"/>
      <c r="H232" s="28"/>
      <c r="I232" s="28"/>
      <c r="J232" s="28"/>
      <c r="K232" s="23"/>
      <c r="M232" s="91"/>
    </row>
    <row r="233" spans="2:13" x14ac:dyDescent="0.25">
      <c r="B233" s="3">
        <v>16202</v>
      </c>
      <c r="C233" t="s">
        <v>526</v>
      </c>
      <c r="D233" s="26">
        <v>5012</v>
      </c>
      <c r="E233" s="83">
        <v>2.566766047195651E-2</v>
      </c>
      <c r="F233" s="79">
        <v>570.29999999999995</v>
      </c>
      <c r="G233" s="28"/>
      <c r="H233" s="28"/>
      <c r="I233" s="28"/>
      <c r="J233" s="28"/>
      <c r="K233" s="23"/>
      <c r="M233" s="91"/>
    </row>
    <row r="234" spans="2:13" x14ac:dyDescent="0.25">
      <c r="B234" s="3">
        <v>16203</v>
      </c>
      <c r="C234" t="s">
        <v>527</v>
      </c>
      <c r="D234" s="26">
        <v>15995</v>
      </c>
      <c r="E234" s="83">
        <v>8.1914251645838862E-2</v>
      </c>
      <c r="F234" s="79">
        <v>342.3</v>
      </c>
      <c r="G234" s="28"/>
      <c r="H234" s="28"/>
      <c r="I234" s="28"/>
      <c r="J234" s="28"/>
      <c r="K234" s="23"/>
      <c r="M234" s="91"/>
    </row>
    <row r="235" spans="2:13" x14ac:dyDescent="0.25">
      <c r="B235" s="3">
        <v>16204</v>
      </c>
      <c r="C235" t="s">
        <v>528</v>
      </c>
      <c r="D235" s="26">
        <v>5213</v>
      </c>
      <c r="E235" s="83">
        <v>2.6697029936214946E-2</v>
      </c>
      <c r="F235" s="79">
        <v>401.2</v>
      </c>
      <c r="G235" s="28"/>
      <c r="H235" s="28"/>
      <c r="I235" s="28"/>
      <c r="J235" s="28"/>
      <c r="K235" s="23"/>
      <c r="M235" s="91"/>
    </row>
    <row r="236" spans="2:13" x14ac:dyDescent="0.25">
      <c r="B236" s="3">
        <v>16205</v>
      </c>
      <c r="C236" t="s">
        <v>529</v>
      </c>
      <c r="D236" s="26">
        <v>4862</v>
      </c>
      <c r="E236" s="83">
        <v>2.4899474304599472E-2</v>
      </c>
      <c r="F236" s="79">
        <v>282.3</v>
      </c>
      <c r="G236" s="28"/>
      <c r="H236" s="28"/>
      <c r="I236" s="28"/>
      <c r="J236" s="28"/>
      <c r="K236" s="23"/>
      <c r="M236" s="91"/>
    </row>
    <row r="237" spans="2:13" x14ac:dyDescent="0.25">
      <c r="B237" s="3">
        <v>16206</v>
      </c>
      <c r="C237" t="s">
        <v>530</v>
      </c>
      <c r="D237" s="26">
        <v>5755</v>
      </c>
      <c r="E237" s="83">
        <v>2.9472742620931712E-2</v>
      </c>
      <c r="F237" s="79">
        <v>248.3</v>
      </c>
      <c r="G237" s="28"/>
      <c r="H237" s="28"/>
      <c r="I237" s="28"/>
      <c r="J237" s="28"/>
      <c r="K237" s="23"/>
      <c r="M237" s="91"/>
    </row>
    <row r="238" spans="2:13" x14ac:dyDescent="0.25">
      <c r="B238" s="3">
        <v>16207</v>
      </c>
      <c r="C238" t="s">
        <v>531</v>
      </c>
      <c r="D238" s="26">
        <v>5401</v>
      </c>
      <c r="E238" s="83">
        <v>2.7659823265969094E-2</v>
      </c>
      <c r="F238" s="79">
        <v>313.10000000000002</v>
      </c>
      <c r="G238" s="28"/>
      <c r="H238" s="28"/>
      <c r="I238" s="28"/>
      <c r="J238" s="28"/>
      <c r="K238" s="23"/>
      <c r="M238" s="91"/>
    </row>
    <row r="239" spans="2:13" x14ac:dyDescent="0.25">
      <c r="B239" s="3">
        <v>16301</v>
      </c>
      <c r="C239" t="s">
        <v>532</v>
      </c>
      <c r="D239" s="26">
        <v>53024</v>
      </c>
      <c r="E239" s="83">
        <v>0.27154868891959738</v>
      </c>
      <c r="F239" s="79">
        <v>874</v>
      </c>
      <c r="G239" s="28"/>
      <c r="H239" s="28"/>
      <c r="I239" s="28"/>
      <c r="J239" s="28"/>
      <c r="K239" s="23"/>
      <c r="M239" s="91"/>
    </row>
    <row r="240" spans="2:13" x14ac:dyDescent="0.25">
      <c r="B240" s="3">
        <v>16302</v>
      </c>
      <c r="C240" t="s">
        <v>533</v>
      </c>
      <c r="D240" s="26">
        <v>26881</v>
      </c>
      <c r="E240" s="83">
        <v>0.137664082431497</v>
      </c>
      <c r="F240" s="79">
        <v>1776.6</v>
      </c>
      <c r="G240" s="28"/>
      <c r="H240" s="28"/>
      <c r="I240" s="28"/>
      <c r="J240" s="28"/>
      <c r="K240" s="23"/>
      <c r="M240" s="91"/>
    </row>
    <row r="241" spans="2:13" x14ac:dyDescent="0.25">
      <c r="B241" s="3">
        <v>16303</v>
      </c>
      <c r="C241" t="s">
        <v>534</v>
      </c>
      <c r="D241" s="26">
        <v>11152</v>
      </c>
      <c r="E241" s="83">
        <v>5.7112080922437955E-2</v>
      </c>
      <c r="F241" s="79">
        <v>493.1</v>
      </c>
      <c r="G241" s="28"/>
      <c r="H241" s="28"/>
      <c r="I241" s="28"/>
      <c r="J241" s="28"/>
      <c r="K241" s="23"/>
      <c r="M241" s="91"/>
    </row>
    <row r="242" spans="2:13" x14ac:dyDescent="0.25">
      <c r="B242" s="3">
        <v>16304</v>
      </c>
      <c r="C242" t="s">
        <v>535</v>
      </c>
      <c r="D242" s="26">
        <v>4308</v>
      </c>
      <c r="E242" s="83">
        <v>2.2062306726494143E-2</v>
      </c>
      <c r="F242" s="79">
        <v>1568.3</v>
      </c>
      <c r="G242" s="28"/>
      <c r="H242" s="28"/>
      <c r="I242" s="28"/>
      <c r="J242" s="28"/>
      <c r="K242" s="23"/>
      <c r="M242" s="91"/>
    </row>
    <row r="243" spans="2:13" x14ac:dyDescent="0.25">
      <c r="B243" s="3">
        <v>16305</v>
      </c>
      <c r="C243" t="s">
        <v>536</v>
      </c>
      <c r="D243" s="26">
        <v>11603</v>
      </c>
      <c r="E243" s="83">
        <v>5.9421760665624782E-2</v>
      </c>
      <c r="F243" s="79">
        <v>490.5</v>
      </c>
      <c r="G243" s="28"/>
      <c r="H243" s="28"/>
      <c r="I243" s="28"/>
      <c r="J243" s="28"/>
      <c r="K243" s="23"/>
      <c r="M243" s="91"/>
    </row>
    <row r="244" spans="2:13" x14ac:dyDescent="0.25">
      <c r="F244" s="79"/>
      <c r="M244" s="91"/>
    </row>
    <row r="245" spans="2:13" x14ac:dyDescent="0.25">
      <c r="B245" s="175" t="s">
        <v>336</v>
      </c>
      <c r="C245" s="175"/>
      <c r="D245" s="175"/>
      <c r="E245" s="175"/>
      <c r="F245" s="175"/>
      <c r="M245" s="91"/>
    </row>
    <row r="246" spans="2:13" x14ac:dyDescent="0.25">
      <c r="B246" s="3">
        <v>8101</v>
      </c>
      <c r="C246" t="s">
        <v>141</v>
      </c>
      <c r="D246" s="26">
        <v>223574</v>
      </c>
      <c r="E246" s="83">
        <v>1.14497636120455</v>
      </c>
      <c r="F246" s="79">
        <v>221.6</v>
      </c>
      <c r="G246" s="28"/>
      <c r="H246" s="28"/>
      <c r="I246" s="28"/>
      <c r="J246" s="28"/>
      <c r="K246" s="23"/>
      <c r="M246" s="91"/>
    </row>
    <row r="247" spans="2:13" x14ac:dyDescent="0.25">
      <c r="B247" s="3">
        <v>8102</v>
      </c>
      <c r="C247" t="s">
        <v>142</v>
      </c>
      <c r="D247" s="26">
        <v>116262</v>
      </c>
      <c r="E247" s="83">
        <v>0.59540573459509338</v>
      </c>
      <c r="F247" s="79">
        <v>279.39999999999998</v>
      </c>
      <c r="G247" s="28"/>
      <c r="H247" s="28"/>
      <c r="I247" s="28"/>
      <c r="J247" s="28"/>
      <c r="K247" s="23"/>
      <c r="M247" s="91"/>
    </row>
    <row r="248" spans="2:13" x14ac:dyDescent="0.25">
      <c r="B248" s="3">
        <v>8103</v>
      </c>
      <c r="C248" t="s">
        <v>143</v>
      </c>
      <c r="D248" s="26">
        <v>85938</v>
      </c>
      <c r="E248" s="83">
        <v>0.44010921900219446</v>
      </c>
      <c r="F248" s="79">
        <v>71.5</v>
      </c>
      <c r="G248" s="28"/>
      <c r="H248" s="28"/>
      <c r="I248" s="28"/>
      <c r="J248" s="28"/>
      <c r="K248" s="23"/>
      <c r="M248" s="91"/>
    </row>
    <row r="249" spans="2:13" x14ac:dyDescent="0.25">
      <c r="B249" s="3">
        <v>8104</v>
      </c>
      <c r="C249" t="s">
        <v>144</v>
      </c>
      <c r="D249" s="26">
        <v>10624</v>
      </c>
      <c r="E249" s="83">
        <v>5.4408065613341175E-2</v>
      </c>
      <c r="F249" s="79">
        <v>608.6</v>
      </c>
      <c r="G249" s="28"/>
      <c r="H249" s="28"/>
      <c r="I249" s="28"/>
      <c r="J249" s="28"/>
      <c r="K249" s="23"/>
      <c r="M249" s="91"/>
    </row>
    <row r="250" spans="2:13" x14ac:dyDescent="0.25">
      <c r="B250" s="3">
        <v>8105</v>
      </c>
      <c r="C250" t="s">
        <v>145</v>
      </c>
      <c r="D250" s="26">
        <v>24333</v>
      </c>
      <c r="E250" s="83">
        <v>0.12461516006865876</v>
      </c>
      <c r="F250" s="79">
        <v>530.5</v>
      </c>
      <c r="G250" s="28"/>
      <c r="H250" s="28"/>
      <c r="I250" s="28"/>
      <c r="J250" s="28"/>
      <c r="K250" s="23"/>
      <c r="M250" s="91"/>
    </row>
    <row r="251" spans="2:13" x14ac:dyDescent="0.25">
      <c r="B251" s="3">
        <v>8106</v>
      </c>
      <c r="C251" t="s">
        <v>146</v>
      </c>
      <c r="D251" s="26">
        <v>43535</v>
      </c>
      <c r="E251" s="83">
        <v>0.22295323197259112</v>
      </c>
      <c r="F251" s="79">
        <v>135.80000000000001</v>
      </c>
      <c r="G251" s="28"/>
      <c r="H251" s="28"/>
      <c r="I251" s="28"/>
      <c r="J251" s="28"/>
      <c r="K251" s="23"/>
      <c r="M251" s="91"/>
    </row>
    <row r="252" spans="2:13" x14ac:dyDescent="0.25">
      <c r="B252" s="3">
        <v>8107</v>
      </c>
      <c r="C252" t="s">
        <v>147</v>
      </c>
      <c r="D252" s="26">
        <v>47367</v>
      </c>
      <c r="E252" s="83">
        <v>0.24257782792800561</v>
      </c>
      <c r="F252" s="79">
        <v>107.6</v>
      </c>
      <c r="G252" s="28"/>
      <c r="H252" s="28"/>
      <c r="I252" s="28"/>
      <c r="J252" s="28"/>
      <c r="K252" s="23"/>
      <c r="M252" s="91"/>
    </row>
    <row r="253" spans="2:13" x14ac:dyDescent="0.25">
      <c r="B253" s="3">
        <v>8108</v>
      </c>
      <c r="C253" t="s">
        <v>148</v>
      </c>
      <c r="D253" s="26">
        <v>131808</v>
      </c>
      <c r="E253" s="83">
        <v>0.67502054897997688</v>
      </c>
      <c r="F253" s="79">
        <v>112.5</v>
      </c>
      <c r="G253" s="28"/>
      <c r="H253" s="28"/>
      <c r="I253" s="28"/>
      <c r="J253" s="28"/>
      <c r="K253" s="23"/>
      <c r="M253" s="91"/>
    </row>
    <row r="254" spans="2:13" x14ac:dyDescent="0.25">
      <c r="B254" s="3">
        <v>8109</v>
      </c>
      <c r="C254" t="s">
        <v>149</v>
      </c>
      <c r="D254" s="26">
        <v>13749</v>
      </c>
      <c r="E254" s="83">
        <v>7.0411944099946139E-2</v>
      </c>
      <c r="F254" s="79">
        <v>731.2</v>
      </c>
      <c r="G254" s="28"/>
      <c r="H254" s="28"/>
      <c r="I254" s="28"/>
      <c r="J254" s="28"/>
      <c r="K254" s="23"/>
      <c r="M254" s="91"/>
    </row>
    <row r="255" spans="2:13" x14ac:dyDescent="0.25">
      <c r="B255" s="3">
        <v>8110</v>
      </c>
      <c r="C255" t="s">
        <v>150</v>
      </c>
      <c r="D255" s="26">
        <v>151749</v>
      </c>
      <c r="E255" s="83">
        <v>0.77714321806842157</v>
      </c>
      <c r="F255" s="79">
        <v>92.3</v>
      </c>
      <c r="G255" s="28"/>
      <c r="H255" s="28"/>
      <c r="I255" s="28"/>
      <c r="J255" s="28"/>
      <c r="K255" s="23"/>
      <c r="M255" s="91"/>
    </row>
    <row r="256" spans="2:13" x14ac:dyDescent="0.25">
      <c r="B256" s="3">
        <v>8111</v>
      </c>
      <c r="C256" t="s">
        <v>151</v>
      </c>
      <c r="D256" s="26">
        <v>54946</v>
      </c>
      <c r="E256" s="83">
        <v>0.2813917143439989</v>
      </c>
      <c r="F256" s="79">
        <v>494.5</v>
      </c>
      <c r="G256" s="28"/>
      <c r="H256" s="28"/>
      <c r="I256" s="28"/>
      <c r="J256" s="28"/>
      <c r="K256" s="23"/>
      <c r="M256" s="91"/>
    </row>
    <row r="257" spans="2:13" x14ac:dyDescent="0.25">
      <c r="B257" s="3">
        <v>8112</v>
      </c>
      <c r="C257" t="s">
        <v>152</v>
      </c>
      <c r="D257" s="26">
        <v>91773</v>
      </c>
      <c r="E257" s="83">
        <v>0.46999166091238331</v>
      </c>
      <c r="F257" s="79">
        <v>53.5</v>
      </c>
      <c r="G257" s="28"/>
      <c r="H257" s="28"/>
      <c r="I257" s="28"/>
      <c r="J257" s="28"/>
      <c r="K257" s="23"/>
      <c r="M257" s="91"/>
    </row>
    <row r="258" spans="2:13" x14ac:dyDescent="0.25">
      <c r="B258" s="3">
        <v>8201</v>
      </c>
      <c r="C258" t="s">
        <v>153</v>
      </c>
      <c r="D258" s="26">
        <v>25522</v>
      </c>
      <c r="E258" s="83">
        <v>0.13070431575524225</v>
      </c>
      <c r="F258" s="79">
        <v>561.4</v>
      </c>
      <c r="G258" s="28"/>
      <c r="H258" s="28"/>
      <c r="I258" s="28"/>
      <c r="J258" s="28"/>
      <c r="K258" s="23"/>
      <c r="M258" s="91"/>
    </row>
    <row r="259" spans="2:13" x14ac:dyDescent="0.25">
      <c r="B259" s="3">
        <v>8202</v>
      </c>
      <c r="C259" t="s">
        <v>154</v>
      </c>
      <c r="D259" s="26">
        <v>36257</v>
      </c>
      <c r="E259" s="83">
        <v>0.18568083913242761</v>
      </c>
      <c r="F259" s="79">
        <v>956.1</v>
      </c>
      <c r="G259" s="28"/>
      <c r="H259" s="28"/>
      <c r="I259" s="28"/>
      <c r="J259" s="28"/>
      <c r="K259" s="23"/>
      <c r="M259" s="91"/>
    </row>
    <row r="260" spans="2:13" x14ac:dyDescent="0.25">
      <c r="B260" s="3">
        <v>8203</v>
      </c>
      <c r="C260" t="s">
        <v>155</v>
      </c>
      <c r="D260" s="26">
        <v>34537</v>
      </c>
      <c r="E260" s="83">
        <v>0.17687230441340024</v>
      </c>
      <c r="F260" s="79">
        <v>1089.2</v>
      </c>
      <c r="G260" s="28"/>
      <c r="H260" s="28"/>
      <c r="I260" s="28"/>
      <c r="J260" s="28"/>
      <c r="K260" s="23"/>
      <c r="M260" s="91"/>
    </row>
    <row r="261" spans="2:13" x14ac:dyDescent="0.25">
      <c r="B261" s="3">
        <v>8204</v>
      </c>
      <c r="C261" t="s">
        <v>156</v>
      </c>
      <c r="D261" s="26">
        <v>6031</v>
      </c>
      <c r="E261" s="83">
        <v>3.0886205168868659E-2</v>
      </c>
      <c r="F261" s="79">
        <v>638.79999999999995</v>
      </c>
      <c r="G261" s="28"/>
      <c r="H261" s="28"/>
      <c r="I261" s="28"/>
      <c r="J261" s="28"/>
      <c r="K261" s="23"/>
      <c r="M261" s="91"/>
    </row>
    <row r="262" spans="2:13" x14ac:dyDescent="0.25">
      <c r="B262" s="3">
        <v>8205</v>
      </c>
      <c r="C262" t="s">
        <v>157</v>
      </c>
      <c r="D262" s="26">
        <v>32288</v>
      </c>
      <c r="E262" s="83">
        <v>0.16535463314416038</v>
      </c>
      <c r="F262" s="79">
        <v>994.3</v>
      </c>
      <c r="G262" s="28"/>
      <c r="H262" s="28"/>
      <c r="I262" s="28"/>
      <c r="J262" s="28"/>
      <c r="K262" s="23"/>
      <c r="M262" s="91"/>
    </row>
    <row r="263" spans="2:13" x14ac:dyDescent="0.25">
      <c r="B263" s="3">
        <v>8206</v>
      </c>
      <c r="C263" t="s">
        <v>537</v>
      </c>
      <c r="D263" s="26">
        <v>21035</v>
      </c>
      <c r="E263" s="83">
        <v>0.10772530686903536</v>
      </c>
      <c r="F263" s="79">
        <v>599.1</v>
      </c>
      <c r="G263" s="28"/>
      <c r="H263" s="28"/>
      <c r="I263" s="28"/>
      <c r="J263" s="28"/>
      <c r="K263" s="23"/>
      <c r="M263" s="91"/>
    </row>
    <row r="264" spans="2:13" x14ac:dyDescent="0.25">
      <c r="B264" s="3">
        <v>8207</v>
      </c>
      <c r="C264" t="s">
        <v>158</v>
      </c>
      <c r="D264" s="26">
        <v>10417</v>
      </c>
      <c r="E264" s="83">
        <v>5.3347968702388462E-2</v>
      </c>
      <c r="F264" s="79">
        <v>624.4</v>
      </c>
      <c r="G264" s="28"/>
      <c r="H264" s="28"/>
      <c r="I264" s="28"/>
      <c r="J264" s="28"/>
      <c r="K264" s="23"/>
      <c r="M264" s="91"/>
    </row>
    <row r="265" spans="2:13" x14ac:dyDescent="0.25">
      <c r="B265" s="3">
        <v>8301</v>
      </c>
      <c r="C265" t="s">
        <v>538</v>
      </c>
      <c r="D265" s="26">
        <v>202331</v>
      </c>
      <c r="E265" s="83">
        <v>1.0361858361834462</v>
      </c>
      <c r="F265" s="79">
        <v>1748.2</v>
      </c>
      <c r="G265" s="28"/>
      <c r="H265" s="28"/>
      <c r="I265" s="28"/>
      <c r="J265" s="28"/>
      <c r="K265" s="23"/>
      <c r="M265" s="91"/>
    </row>
    <row r="266" spans="2:13" x14ac:dyDescent="0.25">
      <c r="B266" s="3">
        <v>8302</v>
      </c>
      <c r="C266" t="s">
        <v>159</v>
      </c>
      <c r="D266" s="26">
        <v>4073</v>
      </c>
      <c r="E266" s="83">
        <v>2.0858815064301449E-2</v>
      </c>
      <c r="F266" s="79">
        <v>1884.1</v>
      </c>
      <c r="G266" s="28"/>
      <c r="H266" s="28"/>
      <c r="I266" s="28"/>
      <c r="J266" s="28"/>
      <c r="K266" s="23"/>
      <c r="M266" s="91"/>
    </row>
    <row r="267" spans="2:13" x14ac:dyDescent="0.25">
      <c r="B267" s="3">
        <v>8303</v>
      </c>
      <c r="C267" t="s">
        <v>160</v>
      </c>
      <c r="D267" s="26">
        <v>28573</v>
      </c>
      <c r="E267" s="83">
        <v>0.14632922239928439</v>
      </c>
      <c r="F267" s="79">
        <v>639.79999999999995</v>
      </c>
      <c r="G267" s="28"/>
      <c r="H267" s="28"/>
      <c r="I267" s="28"/>
      <c r="J267" s="28"/>
      <c r="K267" s="23"/>
      <c r="M267" s="91"/>
    </row>
    <row r="268" spans="2:13" x14ac:dyDescent="0.25">
      <c r="B268" s="3">
        <v>8304</v>
      </c>
      <c r="C268" t="s">
        <v>161</v>
      </c>
      <c r="D268" s="26">
        <v>22389</v>
      </c>
      <c r="E268" s="83">
        <v>0.11465946733971157</v>
      </c>
      <c r="F268" s="79">
        <v>339.8</v>
      </c>
      <c r="G268" s="28"/>
      <c r="H268" s="28"/>
      <c r="I268" s="28"/>
      <c r="J268" s="28"/>
      <c r="K268" s="23"/>
      <c r="M268" s="91"/>
    </row>
    <row r="269" spans="2:13" x14ac:dyDescent="0.25">
      <c r="B269" s="3">
        <v>8305</v>
      </c>
      <c r="C269" t="s">
        <v>162</v>
      </c>
      <c r="D269" s="26">
        <v>29627</v>
      </c>
      <c r="E269" s="83">
        <v>0.15172701053524651</v>
      </c>
      <c r="F269" s="79">
        <v>1925.3</v>
      </c>
      <c r="G269" s="28"/>
      <c r="H269" s="28"/>
      <c r="I269" s="28"/>
      <c r="J269" s="28"/>
      <c r="K269" s="23"/>
      <c r="M269" s="91"/>
    </row>
    <row r="270" spans="2:13" x14ac:dyDescent="0.25">
      <c r="B270" s="3">
        <v>8306</v>
      </c>
      <c r="C270" t="s">
        <v>163</v>
      </c>
      <c r="D270" s="26">
        <v>26315</v>
      </c>
      <c r="E270" s="83">
        <v>0.13476545996000311</v>
      </c>
      <c r="F270" s="79">
        <v>934.9</v>
      </c>
      <c r="G270" s="28"/>
      <c r="H270" s="28"/>
      <c r="I270" s="28"/>
      <c r="J270" s="28"/>
      <c r="K270" s="23"/>
      <c r="M270" s="91"/>
    </row>
    <row r="271" spans="2:13" x14ac:dyDescent="0.25">
      <c r="B271" s="3">
        <v>8307</v>
      </c>
      <c r="C271" t="s">
        <v>164</v>
      </c>
      <c r="D271" s="26">
        <v>9737</v>
      </c>
      <c r="E271" s="83">
        <v>4.9865524743703218E-2</v>
      </c>
      <c r="F271" s="79">
        <v>156.5</v>
      </c>
      <c r="G271" s="28"/>
      <c r="H271" s="28"/>
      <c r="I271" s="28"/>
      <c r="J271" s="28"/>
      <c r="K271" s="23"/>
      <c r="M271" s="91"/>
    </row>
    <row r="272" spans="2:13" x14ac:dyDescent="0.25">
      <c r="B272" s="3">
        <v>8308</v>
      </c>
      <c r="C272" t="s">
        <v>165</v>
      </c>
      <c r="D272" s="26">
        <v>3988</v>
      </c>
      <c r="E272" s="83">
        <v>2.0423509569465793E-2</v>
      </c>
      <c r="F272" s="79">
        <v>1123.7</v>
      </c>
      <c r="G272" s="28"/>
      <c r="H272" s="28"/>
      <c r="I272" s="28"/>
      <c r="J272" s="28"/>
      <c r="K272" s="23"/>
      <c r="M272" s="91"/>
    </row>
    <row r="273" spans="2:13" x14ac:dyDescent="0.25">
      <c r="B273" s="3">
        <v>8309</v>
      </c>
      <c r="C273" t="s">
        <v>166</v>
      </c>
      <c r="D273" s="26">
        <v>9587</v>
      </c>
      <c r="E273" s="83">
        <v>4.909733857634619E-2</v>
      </c>
      <c r="F273" s="79">
        <v>1121.8</v>
      </c>
      <c r="G273" s="28"/>
      <c r="H273" s="28"/>
      <c r="I273" s="28"/>
      <c r="J273" s="28"/>
      <c r="K273" s="23"/>
      <c r="M273" s="91"/>
    </row>
    <row r="274" spans="2:13" x14ac:dyDescent="0.25">
      <c r="B274" s="3">
        <v>8310</v>
      </c>
      <c r="C274" t="s">
        <v>167</v>
      </c>
      <c r="D274" s="26">
        <v>3412</v>
      </c>
      <c r="E274" s="83">
        <v>1.747367468681477E-2</v>
      </c>
      <c r="F274" s="79">
        <v>92.4</v>
      </c>
      <c r="G274" s="28"/>
      <c r="H274" s="28"/>
      <c r="I274" s="28"/>
      <c r="J274" s="28"/>
      <c r="K274" s="23"/>
      <c r="M274" s="91"/>
    </row>
    <row r="275" spans="2:13" x14ac:dyDescent="0.25">
      <c r="B275" s="3">
        <v>8311</v>
      </c>
      <c r="C275" t="s">
        <v>168</v>
      </c>
      <c r="D275" s="26">
        <v>13773</v>
      </c>
      <c r="E275" s="83">
        <v>7.0534853886723273E-2</v>
      </c>
      <c r="F275" s="79">
        <v>1254.9000000000001</v>
      </c>
      <c r="G275" s="28"/>
      <c r="H275" s="28"/>
      <c r="I275" s="28"/>
      <c r="J275" s="28"/>
      <c r="K275" s="23"/>
      <c r="M275" s="91"/>
    </row>
    <row r="276" spans="2:13" x14ac:dyDescent="0.25">
      <c r="B276" s="3">
        <v>8312</v>
      </c>
      <c r="C276" t="s">
        <v>169</v>
      </c>
      <c r="D276" s="26">
        <v>14134</v>
      </c>
      <c r="E276" s="83">
        <v>7.2383621929495878E-2</v>
      </c>
      <c r="F276" s="79">
        <v>914.9</v>
      </c>
      <c r="G276" s="28"/>
      <c r="H276" s="28"/>
      <c r="I276" s="28"/>
      <c r="J276" s="28"/>
      <c r="K276" s="23"/>
      <c r="M276" s="91"/>
    </row>
    <row r="277" spans="2:13" x14ac:dyDescent="0.25">
      <c r="B277" s="3">
        <v>8313</v>
      </c>
      <c r="C277" t="s">
        <v>170</v>
      </c>
      <c r="D277" s="26">
        <v>21198</v>
      </c>
      <c r="E277" s="83">
        <v>0.10856006917089667</v>
      </c>
      <c r="F277" s="79">
        <v>727</v>
      </c>
      <c r="G277" s="28"/>
      <c r="H277" s="28"/>
      <c r="I277" s="28"/>
      <c r="J277" s="28"/>
      <c r="K277" s="23"/>
      <c r="M277" s="91"/>
    </row>
    <row r="278" spans="2:13" x14ac:dyDescent="0.25">
      <c r="B278" s="3">
        <v>8314</v>
      </c>
      <c r="C278" t="s">
        <v>171</v>
      </c>
      <c r="D278" s="26">
        <v>5923</v>
      </c>
      <c r="E278" s="83">
        <v>3.0333111128371587E-2</v>
      </c>
      <c r="F278" s="79">
        <v>2124.6</v>
      </c>
      <c r="G278" s="28"/>
      <c r="H278" s="28"/>
      <c r="I278" s="28"/>
      <c r="J278" s="28"/>
      <c r="K278" s="23"/>
      <c r="M278" s="91"/>
    </row>
    <row r="279" spans="2:13" x14ac:dyDescent="0.25">
      <c r="F279" s="79"/>
      <c r="M279" s="91"/>
    </row>
    <row r="280" spans="2:13" x14ac:dyDescent="0.25">
      <c r="B280" s="175" t="s">
        <v>337</v>
      </c>
      <c r="C280" s="175"/>
      <c r="D280" s="175"/>
      <c r="E280" s="175"/>
      <c r="F280" s="175"/>
      <c r="M280" s="91"/>
    </row>
    <row r="281" spans="2:13" x14ac:dyDescent="0.25">
      <c r="B281" s="3">
        <v>9101</v>
      </c>
      <c r="C281" t="s">
        <v>172</v>
      </c>
      <c r="D281" s="26">
        <v>282415</v>
      </c>
      <c r="E281" s="83">
        <v>1.4463153096942534</v>
      </c>
      <c r="F281" s="79">
        <v>464</v>
      </c>
      <c r="G281" s="28"/>
      <c r="H281" s="28"/>
      <c r="I281" s="28"/>
      <c r="J281" s="28"/>
      <c r="K281" s="23"/>
      <c r="M281" s="91"/>
    </row>
    <row r="282" spans="2:13" x14ac:dyDescent="0.25">
      <c r="B282" s="3">
        <v>9102</v>
      </c>
      <c r="C282" t="s">
        <v>173</v>
      </c>
      <c r="D282" s="26">
        <v>24533</v>
      </c>
      <c r="E282" s="83">
        <v>0.12563940829180148</v>
      </c>
      <c r="F282" s="79">
        <v>1340.6</v>
      </c>
      <c r="G282" s="28"/>
      <c r="H282" s="28"/>
      <c r="I282" s="28"/>
      <c r="J282" s="28"/>
      <c r="K282" s="23"/>
      <c r="M282" s="91"/>
    </row>
    <row r="283" spans="2:13" x14ac:dyDescent="0.25">
      <c r="B283" s="3">
        <v>9103</v>
      </c>
      <c r="C283" t="s">
        <v>174</v>
      </c>
      <c r="D283" s="26">
        <v>17526</v>
      </c>
      <c r="E283" s="83">
        <v>8.9754871793996369E-2</v>
      </c>
      <c r="F283" s="79">
        <v>1906.5</v>
      </c>
      <c r="G283" s="28"/>
      <c r="H283" s="28"/>
      <c r="I283" s="28"/>
      <c r="J283" s="28"/>
      <c r="K283" s="23"/>
      <c r="M283" s="91"/>
    </row>
    <row r="284" spans="2:13" x14ac:dyDescent="0.25">
      <c r="B284" s="3">
        <v>9104</v>
      </c>
      <c r="C284" t="s">
        <v>175</v>
      </c>
      <c r="D284" s="26">
        <v>7489</v>
      </c>
      <c r="E284" s="83">
        <v>3.8352974715579073E-2</v>
      </c>
      <c r="F284" s="79">
        <v>1170.7</v>
      </c>
      <c r="G284" s="28"/>
      <c r="H284" s="28"/>
      <c r="I284" s="28"/>
      <c r="J284" s="28"/>
      <c r="K284" s="23"/>
      <c r="M284" s="91"/>
    </row>
    <row r="285" spans="2:13" x14ac:dyDescent="0.25">
      <c r="B285" s="3">
        <v>9105</v>
      </c>
      <c r="C285" t="s">
        <v>176</v>
      </c>
      <c r="D285" s="26">
        <v>24606</v>
      </c>
      <c r="E285" s="83">
        <v>0.1260132588932486</v>
      </c>
      <c r="F285" s="79">
        <v>935.2</v>
      </c>
      <c r="G285" s="28"/>
      <c r="H285" s="28"/>
      <c r="I285" s="28"/>
      <c r="J285" s="28"/>
      <c r="K285" s="23"/>
      <c r="M285" s="91"/>
    </row>
    <row r="286" spans="2:13" x14ac:dyDescent="0.25">
      <c r="B286" s="3">
        <v>9106</v>
      </c>
      <c r="C286" t="s">
        <v>177</v>
      </c>
      <c r="D286" s="26">
        <v>11996</v>
      </c>
      <c r="E286" s="83">
        <v>6.143440842410023E-2</v>
      </c>
      <c r="F286" s="79">
        <v>568.20000000000005</v>
      </c>
      <c r="G286" s="28"/>
      <c r="H286" s="28"/>
      <c r="I286" s="28"/>
      <c r="J286" s="28"/>
      <c r="K286" s="23"/>
      <c r="M286" s="91"/>
    </row>
    <row r="287" spans="2:13" x14ac:dyDescent="0.25">
      <c r="B287" s="3">
        <v>9107</v>
      </c>
      <c r="C287" t="s">
        <v>178</v>
      </c>
      <c r="D287" s="26">
        <v>14414</v>
      </c>
      <c r="E287" s="83">
        <v>7.3817569441895686E-2</v>
      </c>
      <c r="F287" s="79">
        <v>694.5</v>
      </c>
      <c r="G287" s="28"/>
      <c r="H287" s="28"/>
      <c r="I287" s="28"/>
      <c r="J287" s="28"/>
      <c r="K287" s="23"/>
      <c r="M287" s="91"/>
    </row>
    <row r="288" spans="2:13" x14ac:dyDescent="0.25">
      <c r="B288" s="3">
        <v>9108</v>
      </c>
      <c r="C288" t="s">
        <v>179</v>
      </c>
      <c r="D288" s="26">
        <v>38013</v>
      </c>
      <c r="E288" s="83">
        <v>0.19467373853162068</v>
      </c>
      <c r="F288" s="79">
        <v>901.1</v>
      </c>
      <c r="G288" s="28"/>
      <c r="H288" s="28"/>
      <c r="I288" s="28"/>
      <c r="J288" s="28"/>
      <c r="K288" s="23"/>
      <c r="M288" s="91"/>
    </row>
    <row r="289" spans="2:13" x14ac:dyDescent="0.25">
      <c r="B289" s="3">
        <v>9109</v>
      </c>
      <c r="C289" t="s">
        <v>180</v>
      </c>
      <c r="D289" s="26">
        <v>23612</v>
      </c>
      <c r="E289" s="83">
        <v>0.1209227452242293</v>
      </c>
      <c r="F289" s="79">
        <v>976.8</v>
      </c>
      <c r="G289" s="28"/>
      <c r="H289" s="28"/>
      <c r="I289" s="28"/>
      <c r="J289" s="28"/>
      <c r="K289" s="23"/>
      <c r="M289" s="91"/>
    </row>
    <row r="290" spans="2:13" x14ac:dyDescent="0.25">
      <c r="B290" s="3">
        <v>9110</v>
      </c>
      <c r="C290" t="s">
        <v>181</v>
      </c>
      <c r="D290" s="26">
        <v>6138</v>
      </c>
      <c r="E290" s="83">
        <v>3.1434177968250016E-2</v>
      </c>
      <c r="F290" s="79">
        <v>1107.3</v>
      </c>
      <c r="G290" s="28"/>
      <c r="H290" s="28"/>
      <c r="I290" s="28"/>
      <c r="J290" s="28"/>
      <c r="K290" s="23"/>
      <c r="M290" s="91"/>
    </row>
    <row r="291" spans="2:13" x14ac:dyDescent="0.25">
      <c r="B291" s="3">
        <v>9111</v>
      </c>
      <c r="C291" t="s">
        <v>182</v>
      </c>
      <c r="D291" s="26">
        <v>32510</v>
      </c>
      <c r="E291" s="83">
        <v>0.16649154867184879</v>
      </c>
      <c r="F291" s="79">
        <v>732.5</v>
      </c>
      <c r="G291" s="28"/>
      <c r="H291" s="28"/>
      <c r="I291" s="28"/>
      <c r="J291" s="28"/>
      <c r="K291" s="23"/>
      <c r="M291" s="91"/>
    </row>
    <row r="292" spans="2:13" x14ac:dyDescent="0.25">
      <c r="B292" s="3">
        <v>9112</v>
      </c>
      <c r="C292" t="s">
        <v>183</v>
      </c>
      <c r="D292" s="26">
        <v>76126</v>
      </c>
      <c r="E292" s="83">
        <v>0.38985960117481272</v>
      </c>
      <c r="F292" s="79">
        <v>400.7</v>
      </c>
      <c r="G292" s="28"/>
      <c r="H292" s="28"/>
      <c r="I292" s="28"/>
      <c r="J292" s="28"/>
      <c r="K292" s="23"/>
      <c r="M292" s="91"/>
    </row>
    <row r="293" spans="2:13" x14ac:dyDescent="0.25">
      <c r="B293" s="3">
        <v>9113</v>
      </c>
      <c r="C293" t="s">
        <v>184</v>
      </c>
      <c r="D293" s="26">
        <v>6905</v>
      </c>
      <c r="E293" s="83">
        <v>3.5362169904002337E-2</v>
      </c>
      <c r="F293" s="79">
        <v>330.7</v>
      </c>
      <c r="G293" s="28"/>
      <c r="H293" s="28"/>
      <c r="I293" s="28"/>
      <c r="J293" s="28"/>
      <c r="K293" s="23"/>
      <c r="M293" s="91"/>
    </row>
    <row r="294" spans="2:13" x14ac:dyDescent="0.25">
      <c r="B294" s="3">
        <v>9114</v>
      </c>
      <c r="C294" t="s">
        <v>185</v>
      </c>
      <c r="D294" s="26">
        <v>24837</v>
      </c>
      <c r="E294" s="83">
        <v>0.12719626559097844</v>
      </c>
      <c r="F294" s="79">
        <v>580.70000000000005</v>
      </c>
      <c r="G294" s="28"/>
      <c r="H294" s="28"/>
      <c r="I294" s="28"/>
      <c r="J294" s="28"/>
      <c r="K294" s="23"/>
      <c r="M294" s="91"/>
    </row>
    <row r="295" spans="2:13" x14ac:dyDescent="0.25">
      <c r="B295" s="3">
        <v>9115</v>
      </c>
      <c r="C295" t="s">
        <v>186</v>
      </c>
      <c r="D295" s="26">
        <v>28523</v>
      </c>
      <c r="E295" s="83">
        <v>0.14607316034349871</v>
      </c>
      <c r="F295" s="79">
        <v>1248.5</v>
      </c>
      <c r="G295" s="28"/>
      <c r="H295" s="28"/>
      <c r="I295" s="28"/>
      <c r="J295" s="28"/>
      <c r="K295" s="23"/>
      <c r="M295" s="91"/>
    </row>
    <row r="296" spans="2:13" x14ac:dyDescent="0.25">
      <c r="B296" s="3">
        <v>9116</v>
      </c>
      <c r="C296" t="s">
        <v>187</v>
      </c>
      <c r="D296" s="26">
        <v>12450</v>
      </c>
      <c r="E296" s="83">
        <v>6.37594518906342E-2</v>
      </c>
      <c r="F296" s="79">
        <v>400.8</v>
      </c>
      <c r="G296" s="28"/>
      <c r="H296" s="28"/>
      <c r="I296" s="28"/>
      <c r="J296" s="28"/>
      <c r="K296" s="23"/>
      <c r="M296" s="91"/>
    </row>
    <row r="297" spans="2:13" x14ac:dyDescent="0.25">
      <c r="B297" s="3">
        <v>9117</v>
      </c>
      <c r="C297" t="s">
        <v>188</v>
      </c>
      <c r="D297" s="26">
        <v>15045</v>
      </c>
      <c r="E297" s="83">
        <v>7.7049072585910969E-2</v>
      </c>
      <c r="F297" s="79">
        <v>649.9</v>
      </c>
      <c r="G297" s="28"/>
      <c r="H297" s="28"/>
      <c r="I297" s="28"/>
      <c r="J297" s="28"/>
      <c r="K297" s="23"/>
      <c r="M297" s="91"/>
    </row>
    <row r="298" spans="2:13" x14ac:dyDescent="0.25">
      <c r="B298" s="3">
        <v>9118</v>
      </c>
      <c r="C298" t="s">
        <v>189</v>
      </c>
      <c r="D298" s="26">
        <v>9722</v>
      </c>
      <c r="E298" s="83">
        <v>4.9788706126967515E-2</v>
      </c>
      <c r="F298" s="79">
        <v>860.4</v>
      </c>
      <c r="G298" s="28"/>
      <c r="H298" s="28"/>
      <c r="I298" s="28"/>
      <c r="J298" s="28"/>
      <c r="K298" s="23"/>
      <c r="M298" s="91"/>
    </row>
    <row r="299" spans="2:13" x14ac:dyDescent="0.25">
      <c r="B299" s="3">
        <v>9119</v>
      </c>
      <c r="C299" t="s">
        <v>190</v>
      </c>
      <c r="D299" s="26">
        <v>28151</v>
      </c>
      <c r="E299" s="83">
        <v>0.14416805864845328</v>
      </c>
      <c r="F299" s="79">
        <v>1420.9</v>
      </c>
      <c r="G299" s="28"/>
      <c r="H299" s="28"/>
      <c r="I299" s="28"/>
      <c r="J299" s="28"/>
      <c r="K299" s="23"/>
      <c r="M299" s="91"/>
    </row>
    <row r="300" spans="2:13" x14ac:dyDescent="0.25">
      <c r="B300" s="3">
        <v>9120</v>
      </c>
      <c r="C300" t="s">
        <v>191</v>
      </c>
      <c r="D300" s="26">
        <v>55478</v>
      </c>
      <c r="E300" s="83">
        <v>0.28411621461755854</v>
      </c>
      <c r="F300" s="79">
        <v>1291.0999999999999</v>
      </c>
      <c r="G300" s="28"/>
      <c r="H300" s="28"/>
      <c r="I300" s="28"/>
      <c r="J300" s="28"/>
      <c r="K300" s="23"/>
      <c r="M300" s="91"/>
    </row>
    <row r="301" spans="2:13" x14ac:dyDescent="0.25">
      <c r="B301" s="3">
        <v>9121</v>
      </c>
      <c r="C301" t="s">
        <v>192</v>
      </c>
      <c r="D301" s="26">
        <v>11611</v>
      </c>
      <c r="E301" s="83">
        <v>5.9462730594550484E-2</v>
      </c>
      <c r="F301" s="79">
        <v>427.9</v>
      </c>
      <c r="G301" s="28"/>
      <c r="H301" s="28"/>
      <c r="I301" s="28"/>
      <c r="J301" s="28"/>
      <c r="K301" s="23"/>
      <c r="M301" s="91"/>
    </row>
    <row r="302" spans="2:13" x14ac:dyDescent="0.25">
      <c r="B302" s="3">
        <v>9201</v>
      </c>
      <c r="C302" t="s">
        <v>193</v>
      </c>
      <c r="D302" s="26">
        <v>53262</v>
      </c>
      <c r="E302" s="83">
        <v>0.27276754430513722</v>
      </c>
      <c r="F302" s="79">
        <v>1194.4000000000001</v>
      </c>
      <c r="G302" s="28"/>
      <c r="H302" s="28"/>
      <c r="I302" s="28"/>
      <c r="J302" s="28"/>
      <c r="K302" s="23"/>
      <c r="M302" s="91"/>
    </row>
    <row r="303" spans="2:13" x14ac:dyDescent="0.25">
      <c r="B303" s="3">
        <v>9202</v>
      </c>
      <c r="C303" t="s">
        <v>194</v>
      </c>
      <c r="D303" s="26">
        <v>24598</v>
      </c>
      <c r="E303" s="83">
        <v>0.12597228896432289</v>
      </c>
      <c r="F303" s="79">
        <v>1295.9000000000001</v>
      </c>
      <c r="G303" s="28"/>
      <c r="H303" s="28"/>
      <c r="I303" s="28"/>
      <c r="J303" s="28"/>
      <c r="K303" s="23"/>
      <c r="M303" s="91"/>
    </row>
    <row r="304" spans="2:13" x14ac:dyDescent="0.25">
      <c r="B304" s="3">
        <v>9203</v>
      </c>
      <c r="C304" t="s">
        <v>195</v>
      </c>
      <c r="D304" s="26">
        <v>17413</v>
      </c>
      <c r="E304" s="83">
        <v>8.9176171547920735E-2</v>
      </c>
      <c r="F304" s="79">
        <v>1664</v>
      </c>
      <c r="G304" s="28"/>
      <c r="H304" s="28"/>
      <c r="I304" s="28"/>
      <c r="J304" s="28"/>
      <c r="K304" s="23"/>
      <c r="M304" s="91"/>
    </row>
    <row r="305" spans="2:13" x14ac:dyDescent="0.25">
      <c r="B305" s="3">
        <v>9204</v>
      </c>
      <c r="C305" t="s">
        <v>196</v>
      </c>
      <c r="D305" s="26">
        <v>7733</v>
      </c>
      <c r="E305" s="83">
        <v>3.9602557547813187E-2</v>
      </c>
      <c r="F305" s="79">
        <v>499.7</v>
      </c>
      <c r="G305" s="28"/>
      <c r="H305" s="28"/>
      <c r="I305" s="28"/>
      <c r="J305" s="28"/>
      <c r="K305" s="23"/>
      <c r="M305" s="91"/>
    </row>
    <row r="306" spans="2:13" x14ac:dyDescent="0.25">
      <c r="B306" s="3">
        <v>9205</v>
      </c>
      <c r="C306" t="s">
        <v>197</v>
      </c>
      <c r="D306" s="26">
        <v>10251</v>
      </c>
      <c r="E306" s="83">
        <v>5.2497842677180009E-2</v>
      </c>
      <c r="F306" s="79">
        <v>3914.2</v>
      </c>
      <c r="G306" s="28"/>
      <c r="H306" s="28"/>
      <c r="I306" s="28"/>
      <c r="J306" s="28"/>
      <c r="K306" s="23"/>
      <c r="M306" s="91"/>
    </row>
    <row r="307" spans="2:13" x14ac:dyDescent="0.25">
      <c r="B307" s="3">
        <v>9206</v>
      </c>
      <c r="C307" t="s">
        <v>198</v>
      </c>
      <c r="D307" s="26">
        <v>7265</v>
      </c>
      <c r="E307" s="83">
        <v>3.7205816705659228E-2</v>
      </c>
      <c r="F307" s="79">
        <v>849.8</v>
      </c>
      <c r="G307" s="28"/>
      <c r="H307" s="28"/>
      <c r="I307" s="28"/>
      <c r="J307" s="28"/>
      <c r="K307" s="23"/>
      <c r="M307" s="91"/>
    </row>
    <row r="308" spans="2:13" x14ac:dyDescent="0.25">
      <c r="B308" s="3">
        <v>9207</v>
      </c>
      <c r="C308" t="s">
        <v>199</v>
      </c>
      <c r="D308" s="26">
        <v>9548</v>
      </c>
      <c r="E308" s="83">
        <v>4.889761017283336E-2</v>
      </c>
      <c r="F308" s="79">
        <v>1119</v>
      </c>
      <c r="G308" s="28"/>
      <c r="H308" s="28"/>
      <c r="I308" s="28"/>
      <c r="J308" s="28"/>
      <c r="K308" s="23"/>
      <c r="M308" s="91"/>
    </row>
    <row r="309" spans="2:13" x14ac:dyDescent="0.25">
      <c r="B309" s="3">
        <v>9208</v>
      </c>
      <c r="C309" t="s">
        <v>200</v>
      </c>
      <c r="D309" s="26">
        <v>11779</v>
      </c>
      <c r="E309" s="83">
        <v>6.0323099101990373E-2</v>
      </c>
      <c r="F309" s="79">
        <v>464.9</v>
      </c>
      <c r="G309" s="28"/>
      <c r="H309" s="28"/>
      <c r="I309" s="28"/>
      <c r="J309" s="28"/>
      <c r="K309" s="23"/>
      <c r="M309" s="91"/>
    </row>
    <row r="310" spans="2:13" x14ac:dyDescent="0.25">
      <c r="B310" s="3">
        <v>9209</v>
      </c>
      <c r="C310" t="s">
        <v>201</v>
      </c>
      <c r="D310" s="26">
        <v>10250</v>
      </c>
      <c r="E310" s="83">
        <v>5.2492721436064288E-2</v>
      </c>
      <c r="F310" s="79">
        <v>267.39999999999998</v>
      </c>
      <c r="G310" s="28"/>
      <c r="H310" s="28"/>
      <c r="I310" s="28"/>
      <c r="J310" s="28"/>
      <c r="K310" s="23"/>
      <c r="M310" s="91"/>
    </row>
    <row r="311" spans="2:13" x14ac:dyDescent="0.25">
      <c r="B311" s="3">
        <v>9210</v>
      </c>
      <c r="C311" t="s">
        <v>202</v>
      </c>
      <c r="D311" s="26">
        <v>18843</v>
      </c>
      <c r="E311" s="83">
        <v>9.6499546343391154E-2</v>
      </c>
      <c r="F311" s="79">
        <v>908</v>
      </c>
      <c r="G311" s="28"/>
      <c r="H311" s="28"/>
      <c r="I311" s="28"/>
      <c r="J311" s="28"/>
      <c r="K311" s="23"/>
      <c r="M311" s="91"/>
    </row>
    <row r="312" spans="2:13" x14ac:dyDescent="0.25">
      <c r="B312" s="3">
        <v>9211</v>
      </c>
      <c r="C312" t="s">
        <v>203</v>
      </c>
      <c r="D312" s="26">
        <v>34182</v>
      </c>
      <c r="E312" s="83">
        <v>0.17505426381732192</v>
      </c>
      <c r="F312" s="79">
        <v>1256</v>
      </c>
      <c r="G312" s="28"/>
      <c r="H312" s="28"/>
      <c r="I312" s="28"/>
      <c r="J312" s="28"/>
      <c r="K312" s="23"/>
      <c r="M312" s="91"/>
    </row>
    <row r="313" spans="2:13" x14ac:dyDescent="0.25">
      <c r="F313" s="79"/>
      <c r="M313" s="91"/>
    </row>
    <row r="314" spans="2:13" x14ac:dyDescent="0.25">
      <c r="B314" s="175" t="s">
        <v>338</v>
      </c>
      <c r="C314" s="175"/>
      <c r="D314" s="175"/>
      <c r="E314" s="175"/>
      <c r="F314" s="175"/>
      <c r="M314" s="91"/>
    </row>
    <row r="315" spans="2:13" x14ac:dyDescent="0.25">
      <c r="B315" s="3">
        <v>14101</v>
      </c>
      <c r="C315" t="s">
        <v>306</v>
      </c>
      <c r="D315" s="26">
        <v>166080</v>
      </c>
      <c r="E315" s="83">
        <v>0.85053572449771297</v>
      </c>
      <c r="F315" s="79">
        <v>1015.6</v>
      </c>
      <c r="G315" s="28"/>
      <c r="H315" s="28"/>
      <c r="I315" s="28"/>
      <c r="J315" s="28"/>
      <c r="K315" s="23"/>
      <c r="M315" s="91"/>
    </row>
    <row r="316" spans="2:13" x14ac:dyDescent="0.25">
      <c r="B316" s="3">
        <v>14102</v>
      </c>
      <c r="C316" t="s">
        <v>307</v>
      </c>
      <c r="D316" s="26">
        <v>5302</v>
      </c>
      <c r="E316" s="83">
        <v>2.715282039551345E-2</v>
      </c>
      <c r="F316" s="79">
        <v>766.7</v>
      </c>
      <c r="G316" s="28"/>
      <c r="H316" s="28"/>
      <c r="I316" s="28"/>
      <c r="J316" s="28"/>
      <c r="K316" s="23"/>
      <c r="M316" s="91"/>
    </row>
    <row r="317" spans="2:13" x14ac:dyDescent="0.25">
      <c r="B317" s="3">
        <v>14103</v>
      </c>
      <c r="C317" t="s">
        <v>308</v>
      </c>
      <c r="D317" s="26">
        <v>16752</v>
      </c>
      <c r="E317" s="83">
        <v>8.5791031170434059E-2</v>
      </c>
      <c r="F317" s="79">
        <v>532.4</v>
      </c>
      <c r="G317" s="28"/>
      <c r="H317" s="28"/>
      <c r="I317" s="28"/>
      <c r="J317" s="28"/>
      <c r="K317" s="23"/>
      <c r="M317" s="91"/>
    </row>
    <row r="318" spans="2:13" x14ac:dyDescent="0.25">
      <c r="B318" s="3">
        <v>14104</v>
      </c>
      <c r="C318" t="s">
        <v>4</v>
      </c>
      <c r="D318" s="26">
        <v>19634</v>
      </c>
      <c r="E318" s="83">
        <v>0.1005504480659206</v>
      </c>
      <c r="F318" s="79">
        <v>1791.2</v>
      </c>
      <c r="G318" s="28"/>
      <c r="H318" s="28"/>
      <c r="I318" s="28"/>
      <c r="J318" s="28"/>
      <c r="K318" s="23"/>
      <c r="M318" s="91"/>
    </row>
    <row r="319" spans="2:13" x14ac:dyDescent="0.25">
      <c r="B319" s="3">
        <v>14105</v>
      </c>
      <c r="C319" t="s">
        <v>309</v>
      </c>
      <c r="D319" s="26">
        <v>7095</v>
      </c>
      <c r="E319" s="83">
        <v>3.6335205715987917E-2</v>
      </c>
      <c r="F319" s="79">
        <v>582.70000000000005</v>
      </c>
      <c r="G319" s="28"/>
      <c r="H319" s="28"/>
      <c r="I319" s="28"/>
      <c r="J319" s="28"/>
      <c r="K319" s="23"/>
      <c r="M319" s="91"/>
    </row>
    <row r="320" spans="2:13" x14ac:dyDescent="0.25">
      <c r="B320" s="3">
        <v>14106</v>
      </c>
      <c r="C320" t="s">
        <v>310</v>
      </c>
      <c r="D320" s="26">
        <v>21278</v>
      </c>
      <c r="E320" s="83">
        <v>0.10896976846015376</v>
      </c>
      <c r="F320" s="79">
        <v>1320.5</v>
      </c>
      <c r="G320" s="28"/>
      <c r="H320" s="28"/>
      <c r="I320" s="28"/>
      <c r="J320" s="28"/>
      <c r="K320" s="23"/>
      <c r="M320" s="91"/>
    </row>
    <row r="321" spans="2:13" x14ac:dyDescent="0.25">
      <c r="B321" s="3">
        <v>14107</v>
      </c>
      <c r="C321" t="s">
        <v>311</v>
      </c>
      <c r="D321" s="26">
        <v>20188</v>
      </c>
      <c r="E321" s="83">
        <v>0.10338761564402593</v>
      </c>
      <c r="F321" s="79">
        <v>896</v>
      </c>
      <c r="G321" s="28"/>
      <c r="H321" s="28"/>
      <c r="I321" s="28"/>
      <c r="J321" s="28"/>
      <c r="K321" s="23"/>
      <c r="M321" s="91"/>
    </row>
    <row r="322" spans="2:13" x14ac:dyDescent="0.25">
      <c r="B322" s="3">
        <v>14108</v>
      </c>
      <c r="C322" t="s">
        <v>312</v>
      </c>
      <c r="D322" s="26">
        <v>34539</v>
      </c>
      <c r="E322" s="83">
        <v>0.17688254689563165</v>
      </c>
      <c r="F322" s="79">
        <v>3292.1</v>
      </c>
      <c r="G322" s="28"/>
      <c r="H322" s="28"/>
      <c r="I322" s="28"/>
      <c r="J322" s="28"/>
      <c r="K322" s="23"/>
      <c r="M322" s="91"/>
    </row>
    <row r="323" spans="2:13" x14ac:dyDescent="0.25">
      <c r="B323" s="3">
        <v>14201</v>
      </c>
      <c r="C323" t="s">
        <v>313</v>
      </c>
      <c r="D323" s="26">
        <v>38036</v>
      </c>
      <c r="E323" s="83">
        <v>0.19479152707728209</v>
      </c>
      <c r="F323" s="79">
        <v>2136.6999999999998</v>
      </c>
      <c r="G323" s="28"/>
      <c r="H323" s="28"/>
      <c r="I323" s="28"/>
      <c r="J323" s="28"/>
      <c r="K323" s="23"/>
      <c r="M323" s="91"/>
    </row>
    <row r="324" spans="2:13" x14ac:dyDescent="0.25">
      <c r="B324" s="3">
        <v>14202</v>
      </c>
      <c r="C324" t="s">
        <v>314</v>
      </c>
      <c r="D324" s="26">
        <v>14665</v>
      </c>
      <c r="E324" s="83">
        <v>7.5103000961939795E-2</v>
      </c>
      <c r="F324" s="79">
        <v>2120.6</v>
      </c>
      <c r="G324" s="28"/>
      <c r="H324" s="28"/>
      <c r="I324" s="28"/>
      <c r="J324" s="28"/>
      <c r="K324" s="23"/>
      <c r="M324" s="91"/>
    </row>
    <row r="325" spans="2:13" x14ac:dyDescent="0.25">
      <c r="B325" s="3">
        <v>14203</v>
      </c>
      <c r="C325" t="s">
        <v>315</v>
      </c>
      <c r="D325" s="26">
        <v>9896</v>
      </c>
      <c r="E325" s="83">
        <v>5.0679802081101677E-2</v>
      </c>
      <c r="F325" s="79">
        <v>1763.3</v>
      </c>
      <c r="G325" s="28"/>
      <c r="H325" s="28"/>
      <c r="I325" s="28"/>
      <c r="J325" s="28"/>
      <c r="K325" s="23"/>
      <c r="M325" s="91"/>
    </row>
    <row r="326" spans="2:13" x14ac:dyDescent="0.25">
      <c r="B326" s="3">
        <v>14204</v>
      </c>
      <c r="C326" t="s">
        <v>316</v>
      </c>
      <c r="D326" s="26">
        <v>31372</v>
      </c>
      <c r="E326" s="83">
        <v>0.16066357628216671</v>
      </c>
      <c r="F326" s="79">
        <v>2211.6999999999998</v>
      </c>
      <c r="G326" s="28"/>
      <c r="H326" s="28"/>
      <c r="I326" s="28"/>
      <c r="J326" s="28"/>
      <c r="K326" s="23"/>
      <c r="M326" s="91"/>
    </row>
    <row r="327" spans="2:13" x14ac:dyDescent="0.25">
      <c r="F327" s="79"/>
      <c r="M327" s="91"/>
    </row>
    <row r="328" spans="2:13" x14ac:dyDescent="0.25">
      <c r="B328" s="175" t="s">
        <v>339</v>
      </c>
      <c r="C328" s="175"/>
      <c r="D328" s="175"/>
      <c r="E328" s="175"/>
      <c r="F328" s="175"/>
      <c r="M328" s="91"/>
    </row>
    <row r="329" spans="2:13" x14ac:dyDescent="0.25">
      <c r="B329" s="3">
        <v>10101</v>
      </c>
      <c r="C329" t="s">
        <v>204</v>
      </c>
      <c r="D329" s="26">
        <v>245902</v>
      </c>
      <c r="E329" s="83">
        <v>1.2593234328362033</v>
      </c>
      <c r="F329" s="79">
        <v>1673</v>
      </c>
      <c r="G329" s="28"/>
      <c r="H329" s="28"/>
      <c r="I329" s="28"/>
      <c r="J329" s="28"/>
      <c r="K329" s="23"/>
      <c r="M329" s="91"/>
    </row>
    <row r="330" spans="2:13" x14ac:dyDescent="0.25">
      <c r="B330" s="3">
        <v>10102</v>
      </c>
      <c r="C330" t="s">
        <v>205</v>
      </c>
      <c r="D330" s="26">
        <v>33985</v>
      </c>
      <c r="E330" s="83">
        <v>0.17404537931752634</v>
      </c>
      <c r="F330" s="79">
        <v>590.79999999999995</v>
      </c>
      <c r="G330" s="28"/>
      <c r="H330" s="28"/>
      <c r="I330" s="28"/>
      <c r="J330" s="28"/>
      <c r="K330" s="23"/>
      <c r="M330" s="91"/>
    </row>
    <row r="331" spans="2:13" x14ac:dyDescent="0.25">
      <c r="B331" s="3">
        <v>10103</v>
      </c>
      <c r="C331" t="s">
        <v>206</v>
      </c>
      <c r="D331" s="26">
        <v>4023</v>
      </c>
      <c r="E331" s="83">
        <v>2.0602753008515769E-2</v>
      </c>
      <c r="F331" s="79">
        <v>3910.8</v>
      </c>
      <c r="G331" s="28"/>
      <c r="H331" s="28"/>
      <c r="I331" s="28"/>
      <c r="J331" s="28"/>
      <c r="K331" s="23"/>
      <c r="M331" s="91"/>
    </row>
    <row r="332" spans="2:13" x14ac:dyDescent="0.25">
      <c r="B332" s="3">
        <v>10104</v>
      </c>
      <c r="C332" t="s">
        <v>207</v>
      </c>
      <c r="D332" s="26">
        <v>12261</v>
      </c>
      <c r="E332" s="83">
        <v>6.2791537319764321E-2</v>
      </c>
      <c r="F332" s="79">
        <v>1278.0999999999999</v>
      </c>
      <c r="G332" s="28"/>
      <c r="H332" s="28"/>
      <c r="I332" s="28"/>
      <c r="J332" s="28"/>
      <c r="K332" s="23"/>
      <c r="M332" s="91"/>
    </row>
    <row r="333" spans="2:13" x14ac:dyDescent="0.25">
      <c r="B333" s="3">
        <v>10105</v>
      </c>
      <c r="C333" t="s">
        <v>208</v>
      </c>
      <c r="D333" s="26">
        <v>18428</v>
      </c>
      <c r="E333" s="83">
        <v>9.4374231280370036E-2</v>
      </c>
      <c r="F333" s="79">
        <v>831.4</v>
      </c>
      <c r="G333" s="28"/>
      <c r="H333" s="28"/>
      <c r="I333" s="28"/>
      <c r="J333" s="28"/>
      <c r="K333" s="23"/>
      <c r="M333" s="91"/>
    </row>
    <row r="334" spans="2:13" x14ac:dyDescent="0.25">
      <c r="B334" s="3">
        <v>10106</v>
      </c>
      <c r="C334" t="s">
        <v>209</v>
      </c>
      <c r="D334" s="26">
        <v>17068</v>
      </c>
      <c r="E334" s="83">
        <v>8.7409343362999548E-2</v>
      </c>
      <c r="F334" s="79">
        <v>1245.8</v>
      </c>
      <c r="G334" s="28"/>
      <c r="H334" s="28"/>
      <c r="I334" s="28"/>
      <c r="J334" s="28"/>
      <c r="K334" s="23"/>
      <c r="M334" s="91"/>
    </row>
    <row r="335" spans="2:13" x14ac:dyDescent="0.25">
      <c r="B335" s="3">
        <v>10107</v>
      </c>
      <c r="C335" t="s">
        <v>210</v>
      </c>
      <c r="D335" s="26">
        <v>17591</v>
      </c>
      <c r="E335" s="83">
        <v>9.0087752466517762E-2</v>
      </c>
      <c r="F335" s="79">
        <v>420.8</v>
      </c>
      <c r="G335" s="28"/>
      <c r="H335" s="28"/>
      <c r="I335" s="28"/>
      <c r="J335" s="28"/>
      <c r="K335" s="23"/>
      <c r="M335" s="91"/>
    </row>
    <row r="336" spans="2:13" x14ac:dyDescent="0.25">
      <c r="B336" s="3">
        <v>10108</v>
      </c>
      <c r="C336" t="s">
        <v>211</v>
      </c>
      <c r="D336" s="26">
        <v>14216</v>
      </c>
      <c r="E336" s="83">
        <v>7.2803563700984383E-2</v>
      </c>
      <c r="F336" s="79">
        <v>860.8</v>
      </c>
      <c r="G336" s="28"/>
      <c r="H336" s="28"/>
      <c r="I336" s="28"/>
      <c r="J336" s="28"/>
      <c r="K336" s="23"/>
      <c r="M336" s="91"/>
    </row>
    <row r="337" spans="2:13" x14ac:dyDescent="0.25">
      <c r="B337" s="3">
        <v>10109</v>
      </c>
      <c r="C337" t="s">
        <v>212</v>
      </c>
      <c r="D337" s="26">
        <v>44578</v>
      </c>
      <c r="E337" s="83">
        <v>0.22829468645628043</v>
      </c>
      <c r="F337" s="79">
        <v>4064.9</v>
      </c>
      <c r="G337" s="28"/>
      <c r="H337" s="28"/>
      <c r="I337" s="28"/>
      <c r="J337" s="28"/>
      <c r="K337" s="23"/>
      <c r="M337" s="91"/>
    </row>
    <row r="338" spans="2:13" x14ac:dyDescent="0.25">
      <c r="B338" s="3">
        <v>10201</v>
      </c>
      <c r="C338" t="s">
        <v>213</v>
      </c>
      <c r="D338" s="26">
        <v>43807</v>
      </c>
      <c r="E338" s="83">
        <v>0.22434620955606521</v>
      </c>
      <c r="F338" s="79">
        <v>472.5</v>
      </c>
      <c r="G338" s="28"/>
      <c r="H338" s="28"/>
      <c r="I338" s="28"/>
      <c r="J338" s="28"/>
      <c r="K338" s="23"/>
      <c r="M338" s="91"/>
    </row>
    <row r="339" spans="2:13" x14ac:dyDescent="0.25">
      <c r="B339" s="3">
        <v>10202</v>
      </c>
      <c r="C339" t="s">
        <v>214</v>
      </c>
      <c r="D339" s="26">
        <v>38991</v>
      </c>
      <c r="E339" s="83">
        <v>0.19968231234278858</v>
      </c>
      <c r="F339" s="79">
        <v>1752.4</v>
      </c>
      <c r="G339" s="28"/>
      <c r="H339" s="28"/>
      <c r="I339" s="28"/>
      <c r="J339" s="28"/>
      <c r="K339" s="23"/>
      <c r="M339" s="91"/>
    </row>
    <row r="340" spans="2:13" x14ac:dyDescent="0.25">
      <c r="B340" s="3">
        <v>10203</v>
      </c>
      <c r="C340" t="s">
        <v>215</v>
      </c>
      <c r="D340" s="26">
        <v>14858</v>
      </c>
      <c r="E340" s="83">
        <v>7.6091400497272504E-2</v>
      </c>
      <c r="F340" s="79">
        <v>1362.1</v>
      </c>
      <c r="G340" s="28"/>
      <c r="H340" s="28"/>
      <c r="I340" s="28"/>
      <c r="J340" s="28"/>
      <c r="K340" s="23"/>
      <c r="M340" s="91"/>
    </row>
    <row r="341" spans="2:13" x14ac:dyDescent="0.25">
      <c r="B341" s="3">
        <v>10204</v>
      </c>
      <c r="C341" t="s">
        <v>216</v>
      </c>
      <c r="D341" s="26">
        <v>3829</v>
      </c>
      <c r="E341" s="83">
        <v>1.9609232232067335E-2</v>
      </c>
      <c r="F341" s="79">
        <v>80</v>
      </c>
      <c r="G341" s="28"/>
      <c r="H341" s="28"/>
      <c r="I341" s="28"/>
      <c r="J341" s="28"/>
      <c r="K341" s="23"/>
      <c r="M341" s="91"/>
    </row>
    <row r="342" spans="2:13" x14ac:dyDescent="0.25">
      <c r="B342" s="3">
        <v>10205</v>
      </c>
      <c r="C342" t="s">
        <v>217</v>
      </c>
      <c r="D342" s="26">
        <v>13762</v>
      </c>
      <c r="E342" s="83">
        <v>7.047852023445042E-2</v>
      </c>
      <c r="F342" s="79">
        <v>1239.4000000000001</v>
      </c>
      <c r="G342" s="28"/>
      <c r="H342" s="28"/>
      <c r="I342" s="28"/>
      <c r="J342" s="28"/>
      <c r="K342" s="23"/>
      <c r="M342" s="91"/>
    </row>
    <row r="343" spans="2:13" x14ac:dyDescent="0.25">
      <c r="B343" s="3">
        <v>10206</v>
      </c>
      <c r="C343" t="s">
        <v>218</v>
      </c>
      <c r="D343" s="26">
        <v>3921</v>
      </c>
      <c r="E343" s="83">
        <v>2.0080386414712985E-2</v>
      </c>
      <c r="F343" s="79">
        <v>97.3</v>
      </c>
      <c r="G343" s="28"/>
      <c r="H343" s="28"/>
      <c r="I343" s="28"/>
      <c r="J343" s="28"/>
      <c r="K343" s="23"/>
      <c r="M343" s="91"/>
    </row>
    <row r="344" spans="2:13" x14ac:dyDescent="0.25">
      <c r="B344" s="3">
        <v>10207</v>
      </c>
      <c r="C344" t="s">
        <v>219</v>
      </c>
      <c r="D344" s="26">
        <v>5385</v>
      </c>
      <c r="E344" s="83">
        <v>2.7577883408117679E-2</v>
      </c>
      <c r="F344" s="79">
        <v>332.9</v>
      </c>
      <c r="G344" s="28"/>
      <c r="H344" s="28"/>
      <c r="I344" s="28"/>
      <c r="J344" s="28"/>
      <c r="K344" s="23"/>
      <c r="M344" s="91"/>
    </row>
    <row r="345" spans="2:13" x14ac:dyDescent="0.25">
      <c r="B345" s="3">
        <v>10208</v>
      </c>
      <c r="C345" t="s">
        <v>220</v>
      </c>
      <c r="D345" s="26">
        <v>27192</v>
      </c>
      <c r="E345" s="83">
        <v>0.13925678841848393</v>
      </c>
      <c r="F345" s="79">
        <v>3244</v>
      </c>
      <c r="G345" s="28"/>
      <c r="H345" s="28"/>
      <c r="I345" s="28"/>
      <c r="J345" s="28"/>
      <c r="K345" s="23"/>
      <c r="M345" s="91"/>
    </row>
    <row r="346" spans="2:13" x14ac:dyDescent="0.25">
      <c r="B346" s="3">
        <v>10209</v>
      </c>
      <c r="C346" t="s">
        <v>221</v>
      </c>
      <c r="D346" s="26">
        <v>8352</v>
      </c>
      <c r="E346" s="83">
        <v>4.2772605798439903E-2</v>
      </c>
      <c r="F346" s="79">
        <v>440.3</v>
      </c>
      <c r="G346" s="28"/>
      <c r="H346" s="28"/>
      <c r="I346" s="28"/>
      <c r="J346" s="28"/>
      <c r="K346" s="23"/>
      <c r="M346" s="91"/>
    </row>
    <row r="347" spans="2:13" x14ac:dyDescent="0.25">
      <c r="B347" s="3">
        <v>10210</v>
      </c>
      <c r="C347" t="s">
        <v>222</v>
      </c>
      <c r="D347" s="26">
        <v>8088</v>
      </c>
      <c r="E347" s="83">
        <v>4.1420598143891513E-2</v>
      </c>
      <c r="F347" s="79">
        <v>160.69999999999999</v>
      </c>
      <c r="G347" s="28"/>
      <c r="H347" s="28"/>
      <c r="I347" s="28"/>
      <c r="J347" s="28"/>
      <c r="K347" s="23"/>
      <c r="M347" s="91"/>
    </row>
    <row r="348" spans="2:13" x14ac:dyDescent="0.25">
      <c r="B348" s="3">
        <v>10301</v>
      </c>
      <c r="C348" t="s">
        <v>223</v>
      </c>
      <c r="D348" s="26">
        <v>161460</v>
      </c>
      <c r="E348" s="83">
        <v>0.8268755905431161</v>
      </c>
      <c r="F348" s="79">
        <v>951.3</v>
      </c>
      <c r="G348" s="28"/>
      <c r="H348" s="28"/>
      <c r="I348" s="28"/>
      <c r="J348" s="28"/>
      <c r="K348" s="23"/>
      <c r="M348" s="91"/>
    </row>
    <row r="349" spans="2:13" x14ac:dyDescent="0.25">
      <c r="B349" s="3">
        <v>10302</v>
      </c>
      <c r="C349" t="s">
        <v>224</v>
      </c>
      <c r="D349" s="26">
        <v>8999</v>
      </c>
      <c r="E349" s="83">
        <v>4.6086048800306589E-2</v>
      </c>
      <c r="F349" s="79">
        <v>1795.7</v>
      </c>
      <c r="G349" s="28"/>
      <c r="H349" s="28"/>
      <c r="I349" s="28"/>
      <c r="J349" s="28"/>
      <c r="K349" s="23"/>
      <c r="M349" s="91"/>
    </row>
    <row r="350" spans="2:13" x14ac:dyDescent="0.25">
      <c r="B350" s="3">
        <v>10303</v>
      </c>
      <c r="C350" t="s">
        <v>225</v>
      </c>
      <c r="D350" s="26">
        <v>20369</v>
      </c>
      <c r="E350" s="83">
        <v>0.1043145602859701</v>
      </c>
      <c r="F350" s="79">
        <v>1458.8</v>
      </c>
      <c r="G350" s="28"/>
      <c r="H350" s="28"/>
      <c r="I350" s="28"/>
      <c r="J350" s="28"/>
      <c r="K350" s="23"/>
      <c r="M350" s="91"/>
    </row>
    <row r="351" spans="2:13" x14ac:dyDescent="0.25">
      <c r="B351" s="3">
        <v>10304</v>
      </c>
      <c r="C351" t="s">
        <v>226</v>
      </c>
      <c r="D351" s="26">
        <v>11667</v>
      </c>
      <c r="E351" s="83">
        <v>5.9749520097030447E-2</v>
      </c>
      <c r="F351" s="79">
        <v>1597.9</v>
      </c>
      <c r="G351" s="28"/>
      <c r="H351" s="28"/>
      <c r="I351" s="28"/>
      <c r="J351" s="28"/>
      <c r="K351" s="23"/>
      <c r="M351" s="91"/>
    </row>
    <row r="352" spans="2:13" x14ac:dyDescent="0.25">
      <c r="B352" s="3">
        <v>10305</v>
      </c>
      <c r="C352" t="s">
        <v>227</v>
      </c>
      <c r="D352" s="26">
        <v>14085</v>
      </c>
      <c r="E352" s="83">
        <v>7.2132681114825903E-2</v>
      </c>
      <c r="F352" s="79">
        <v>1265.7</v>
      </c>
      <c r="G352" s="28"/>
      <c r="H352" s="28"/>
      <c r="I352" s="28"/>
      <c r="J352" s="28"/>
      <c r="K352" s="23"/>
      <c r="M352" s="91"/>
    </row>
    <row r="353" spans="2:13" x14ac:dyDescent="0.25">
      <c r="B353" s="3">
        <v>10306</v>
      </c>
      <c r="C353" t="s">
        <v>228</v>
      </c>
      <c r="D353" s="26">
        <v>7512</v>
      </c>
      <c r="E353" s="83">
        <v>3.8470763261240486E-2</v>
      </c>
      <c r="F353" s="79">
        <v>1517</v>
      </c>
      <c r="G353" s="28"/>
      <c r="H353" s="28"/>
      <c r="I353" s="28"/>
      <c r="J353" s="28"/>
      <c r="K353" s="23"/>
      <c r="M353" s="91"/>
    </row>
    <row r="354" spans="2:13" x14ac:dyDescent="0.25">
      <c r="B354" s="3">
        <v>10307</v>
      </c>
      <c r="C354" t="s">
        <v>229</v>
      </c>
      <c r="D354" s="26">
        <v>10030</v>
      </c>
      <c r="E354" s="83">
        <v>5.1366048390607301E-2</v>
      </c>
      <c r="F354" s="79">
        <v>637.29999999999995</v>
      </c>
      <c r="G354" s="28"/>
      <c r="H354" s="28"/>
      <c r="I354" s="28"/>
      <c r="J354" s="28"/>
      <c r="K354" s="23"/>
      <c r="M354" s="91"/>
    </row>
    <row r="355" spans="2:13" x14ac:dyDescent="0.25">
      <c r="B355" s="3">
        <v>10401</v>
      </c>
      <c r="C355" t="s">
        <v>230</v>
      </c>
      <c r="D355" s="26">
        <v>5071</v>
      </c>
      <c r="E355" s="83">
        <v>2.5969813697783613E-2</v>
      </c>
      <c r="F355" s="79">
        <v>8470.5</v>
      </c>
      <c r="G355" s="28"/>
      <c r="H355" s="28"/>
      <c r="I355" s="28"/>
      <c r="J355" s="28"/>
      <c r="K355" s="23"/>
      <c r="M355" s="91"/>
    </row>
    <row r="356" spans="2:13" x14ac:dyDescent="0.25">
      <c r="B356" s="3">
        <v>10402</v>
      </c>
      <c r="C356" t="s">
        <v>231</v>
      </c>
      <c r="D356" s="26">
        <v>2623</v>
      </c>
      <c r="E356" s="83">
        <v>1.3433015446516745E-2</v>
      </c>
      <c r="F356" s="79">
        <v>1280</v>
      </c>
      <c r="G356" s="28"/>
      <c r="H356" s="28"/>
      <c r="I356" s="28"/>
      <c r="J356" s="28"/>
      <c r="K356" s="23"/>
      <c r="M356" s="91"/>
    </row>
    <row r="357" spans="2:13" x14ac:dyDescent="0.25">
      <c r="B357" s="3">
        <v>10403</v>
      </c>
      <c r="C357" t="s">
        <v>232</v>
      </c>
      <c r="D357" s="26">
        <v>8944</v>
      </c>
      <c r="E357" s="83">
        <v>4.5804380538942348E-2</v>
      </c>
      <c r="F357" s="79">
        <v>2787.7</v>
      </c>
      <c r="G357" s="28"/>
      <c r="H357" s="28"/>
      <c r="I357" s="28"/>
      <c r="J357" s="28"/>
      <c r="K357" s="23"/>
      <c r="M357" s="91"/>
    </row>
    <row r="358" spans="2:13" x14ac:dyDescent="0.25">
      <c r="B358" s="3">
        <v>10404</v>
      </c>
      <c r="C358" t="s">
        <v>233</v>
      </c>
      <c r="D358" s="26">
        <v>1711</v>
      </c>
      <c r="E358" s="83">
        <v>8.7624435489859522E-3</v>
      </c>
      <c r="F358" s="79">
        <v>2763.7</v>
      </c>
      <c r="G358" s="28"/>
      <c r="H358" s="28"/>
      <c r="I358" s="28"/>
      <c r="J358" s="28"/>
      <c r="K358" s="23"/>
      <c r="M358" s="91"/>
    </row>
    <row r="359" spans="2:13" x14ac:dyDescent="0.25">
      <c r="F359" s="79"/>
      <c r="M359" s="91"/>
    </row>
    <row r="360" spans="2:13" x14ac:dyDescent="0.25">
      <c r="B360" s="175" t="s">
        <v>340</v>
      </c>
      <c r="C360" s="175"/>
      <c r="D360" s="175"/>
      <c r="E360" s="175"/>
      <c r="F360" s="175"/>
      <c r="M360" s="91"/>
    </row>
    <row r="361" spans="2:13" x14ac:dyDescent="0.25">
      <c r="B361" s="3">
        <v>11101</v>
      </c>
      <c r="C361" t="s">
        <v>234</v>
      </c>
      <c r="D361" s="26">
        <v>57818</v>
      </c>
      <c r="E361" s="83">
        <v>0.29609991882832831</v>
      </c>
      <c r="F361" s="79">
        <v>7320.2</v>
      </c>
      <c r="G361" s="28"/>
      <c r="H361" s="28"/>
      <c r="I361" s="28"/>
      <c r="J361" s="28"/>
      <c r="K361" s="23"/>
      <c r="M361" s="91"/>
    </row>
    <row r="362" spans="2:13" x14ac:dyDescent="0.25">
      <c r="B362" s="3">
        <v>11102</v>
      </c>
      <c r="C362" t="s">
        <v>235</v>
      </c>
      <c r="D362" s="26">
        <v>852</v>
      </c>
      <c r="E362" s="83">
        <v>4.3632974305879788E-3</v>
      </c>
      <c r="F362" s="79">
        <v>5622.3</v>
      </c>
      <c r="G362" s="28"/>
      <c r="H362" s="28"/>
      <c r="I362" s="28"/>
      <c r="J362" s="28"/>
      <c r="K362" s="23"/>
      <c r="M362" s="91"/>
    </row>
    <row r="363" spans="2:13" x14ac:dyDescent="0.25">
      <c r="B363" s="3">
        <v>11201</v>
      </c>
      <c r="C363" t="s">
        <v>236</v>
      </c>
      <c r="D363" s="26">
        <v>23959</v>
      </c>
      <c r="E363" s="83">
        <v>0.12269981589138187</v>
      </c>
      <c r="F363" s="79">
        <v>29970.400000000001</v>
      </c>
      <c r="G363" s="28"/>
      <c r="H363" s="28"/>
      <c r="I363" s="28"/>
      <c r="J363" s="28"/>
      <c r="K363" s="23"/>
      <c r="M363" s="91"/>
    </row>
    <row r="364" spans="2:13" x14ac:dyDescent="0.25">
      <c r="B364" s="3">
        <v>11202</v>
      </c>
      <c r="C364" t="s">
        <v>237</v>
      </c>
      <c r="D364" s="26">
        <v>6517</v>
      </c>
      <c r="E364" s="83">
        <v>3.3375128351105468E-2</v>
      </c>
      <c r="F364" s="79">
        <v>15831.4</v>
      </c>
      <c r="G364" s="28"/>
      <c r="H364" s="28"/>
      <c r="I364" s="28"/>
      <c r="J364" s="28"/>
      <c r="K364" s="23"/>
      <c r="M364" s="91"/>
    </row>
    <row r="365" spans="2:13" x14ac:dyDescent="0.25">
      <c r="B365" s="3">
        <v>11203</v>
      </c>
      <c r="C365" t="s">
        <v>238</v>
      </c>
      <c r="D365" s="26">
        <v>1843</v>
      </c>
      <c r="E365" s="83">
        <v>9.4384473762601454E-3</v>
      </c>
      <c r="F365" s="79">
        <v>787</v>
      </c>
      <c r="G365" s="28"/>
      <c r="H365" s="28"/>
      <c r="I365" s="28"/>
      <c r="J365" s="28"/>
      <c r="K365" s="23"/>
      <c r="M365" s="91"/>
    </row>
    <row r="366" spans="2:13" x14ac:dyDescent="0.25">
      <c r="B366" s="3">
        <v>11301</v>
      </c>
      <c r="C366" t="s">
        <v>239</v>
      </c>
      <c r="D366" s="26">
        <v>3490</v>
      </c>
      <c r="E366" s="83">
        <v>1.7873131493840427E-2</v>
      </c>
      <c r="F366" s="79">
        <v>8930.5</v>
      </c>
      <c r="G366" s="28"/>
      <c r="H366" s="28"/>
      <c r="I366" s="28"/>
      <c r="J366" s="28"/>
      <c r="K366" s="23"/>
      <c r="M366" s="91"/>
    </row>
    <row r="367" spans="2:13" x14ac:dyDescent="0.25">
      <c r="B367" s="3">
        <v>11302</v>
      </c>
      <c r="C367" t="s">
        <v>240</v>
      </c>
      <c r="D367" s="26">
        <v>625</v>
      </c>
      <c r="E367" s="83">
        <v>3.2007756973209929E-3</v>
      </c>
      <c r="F367" s="79">
        <v>8182.5</v>
      </c>
      <c r="G367" s="28"/>
      <c r="H367" s="28"/>
      <c r="I367" s="28"/>
      <c r="J367" s="28"/>
      <c r="K367" s="23"/>
      <c r="M367" s="91"/>
    </row>
    <row r="368" spans="2:13" x14ac:dyDescent="0.25">
      <c r="B368" s="3">
        <v>11303</v>
      </c>
      <c r="C368" t="s">
        <v>241</v>
      </c>
      <c r="D368" s="26">
        <v>523</v>
      </c>
      <c r="E368" s="83">
        <v>2.6784091035182071E-3</v>
      </c>
      <c r="F368" s="79">
        <v>19930.599999999999</v>
      </c>
      <c r="G368" s="28"/>
      <c r="H368" s="28"/>
      <c r="I368" s="28"/>
      <c r="J368" s="28"/>
      <c r="K368" s="23"/>
      <c r="M368" s="91"/>
    </row>
    <row r="369" spans="2:13" x14ac:dyDescent="0.25">
      <c r="B369" s="3">
        <v>11401</v>
      </c>
      <c r="C369" t="s">
        <v>242</v>
      </c>
      <c r="D369" s="26">
        <v>4865</v>
      </c>
      <c r="E369" s="83">
        <v>2.4914838027946608E-2</v>
      </c>
      <c r="F369" s="79">
        <v>5922.3</v>
      </c>
      <c r="G369" s="28"/>
      <c r="H369" s="28"/>
      <c r="I369" s="28"/>
      <c r="J369" s="28"/>
      <c r="K369" s="23"/>
      <c r="M369" s="91"/>
    </row>
    <row r="370" spans="2:13" x14ac:dyDescent="0.25">
      <c r="B370" s="3">
        <v>11402</v>
      </c>
      <c r="C370" t="s">
        <v>243</v>
      </c>
      <c r="D370" s="26">
        <v>2666</v>
      </c>
      <c r="E370" s="83">
        <v>1.365322881449243E-2</v>
      </c>
      <c r="F370" s="79">
        <v>5997.2</v>
      </c>
      <c r="G370" s="28"/>
      <c r="H370" s="28"/>
      <c r="I370" s="28"/>
      <c r="J370" s="28"/>
      <c r="K370" s="23"/>
      <c r="M370" s="91"/>
    </row>
    <row r="371" spans="2:13" x14ac:dyDescent="0.25">
      <c r="F371" s="79"/>
      <c r="M371" s="91"/>
    </row>
    <row r="372" spans="2:13" x14ac:dyDescent="0.25">
      <c r="B372" s="175" t="s">
        <v>341</v>
      </c>
      <c r="C372" s="175"/>
      <c r="D372" s="175"/>
      <c r="E372" s="175"/>
      <c r="F372" s="175"/>
      <c r="M372" s="91"/>
    </row>
    <row r="373" spans="2:13" x14ac:dyDescent="0.25">
      <c r="B373" s="3">
        <v>12101</v>
      </c>
      <c r="C373" t="s">
        <v>244</v>
      </c>
      <c r="D373" s="26">
        <v>131592</v>
      </c>
      <c r="E373" s="83">
        <v>0.67391436089898271</v>
      </c>
      <c r="F373" s="79">
        <v>17846.3</v>
      </c>
      <c r="G373" s="28"/>
      <c r="H373" s="28"/>
      <c r="I373" s="28"/>
      <c r="J373" s="28"/>
      <c r="K373" s="23"/>
      <c r="M373" s="91"/>
    </row>
    <row r="374" spans="2:13" x14ac:dyDescent="0.25">
      <c r="B374" s="3">
        <v>12102</v>
      </c>
      <c r="C374" t="s">
        <v>245</v>
      </c>
      <c r="D374" s="26">
        <v>274</v>
      </c>
      <c r="E374" s="83">
        <v>1.4032200657055234E-3</v>
      </c>
      <c r="F374" s="79">
        <v>3695.6</v>
      </c>
      <c r="G374" s="28"/>
      <c r="H374" s="28"/>
      <c r="I374" s="28"/>
      <c r="J374" s="28"/>
      <c r="K374" s="23"/>
      <c r="M374" s="91"/>
    </row>
    <row r="375" spans="2:13" x14ac:dyDescent="0.25">
      <c r="B375" s="3">
        <v>12103</v>
      </c>
      <c r="C375" t="s">
        <v>246</v>
      </c>
      <c r="D375" s="26">
        <v>617</v>
      </c>
      <c r="E375" s="83">
        <v>3.1598057683952848E-3</v>
      </c>
      <c r="F375" s="79">
        <v>9975.2000000000007</v>
      </c>
      <c r="G375" s="28"/>
      <c r="H375" s="28"/>
      <c r="I375" s="28"/>
      <c r="J375" s="28"/>
      <c r="K375" s="23"/>
      <c r="M375" s="91"/>
    </row>
    <row r="376" spans="2:13" x14ac:dyDescent="0.25">
      <c r="B376" s="3">
        <v>12104</v>
      </c>
      <c r="C376" t="s">
        <v>247</v>
      </c>
      <c r="D376" s="26">
        <v>799</v>
      </c>
      <c r="E376" s="83">
        <v>4.0918716514551576E-3</v>
      </c>
      <c r="F376" s="79">
        <v>6883.7</v>
      </c>
      <c r="G376" s="28"/>
      <c r="H376" s="28"/>
      <c r="I376" s="28"/>
      <c r="J376" s="28"/>
      <c r="K376" s="23"/>
      <c r="M376" s="91"/>
    </row>
    <row r="377" spans="2:13" x14ac:dyDescent="0.25">
      <c r="B377" s="3">
        <v>12201</v>
      </c>
      <c r="C377" t="s">
        <v>248</v>
      </c>
      <c r="D377" s="26">
        <v>2063</v>
      </c>
      <c r="E377" s="83">
        <v>1.0565120421717134E-2</v>
      </c>
      <c r="F377" s="79">
        <v>15853.7</v>
      </c>
      <c r="G377" s="28"/>
      <c r="H377" s="28"/>
      <c r="I377" s="28"/>
      <c r="J377" s="28"/>
      <c r="K377" s="23"/>
      <c r="M377" s="91"/>
    </row>
    <row r="378" spans="2:13" x14ac:dyDescent="0.25">
      <c r="B378" s="3">
        <v>12301</v>
      </c>
      <c r="C378" t="s">
        <v>249</v>
      </c>
      <c r="D378" s="26">
        <v>6801</v>
      </c>
      <c r="E378" s="83">
        <v>3.482956082796812E-2</v>
      </c>
      <c r="F378" s="79">
        <v>6982.6</v>
      </c>
      <c r="G378" s="28"/>
      <c r="H378" s="28"/>
      <c r="I378" s="28"/>
      <c r="J378" s="28"/>
      <c r="K378" s="23"/>
      <c r="M378" s="91"/>
    </row>
    <row r="379" spans="2:13" x14ac:dyDescent="0.25">
      <c r="B379" s="3">
        <v>12302</v>
      </c>
      <c r="C379" t="s">
        <v>250</v>
      </c>
      <c r="D379" s="26">
        <v>1158</v>
      </c>
      <c r="E379" s="83">
        <v>5.9303972119963367E-3</v>
      </c>
      <c r="F379" s="79">
        <v>4614.2</v>
      </c>
      <c r="G379" s="28"/>
      <c r="H379" s="28"/>
      <c r="I379" s="28"/>
      <c r="J379" s="28"/>
      <c r="K379" s="23"/>
      <c r="M379" s="91"/>
    </row>
    <row r="380" spans="2:13" x14ac:dyDescent="0.25">
      <c r="B380" s="3">
        <v>12303</v>
      </c>
      <c r="C380" t="s">
        <v>251</v>
      </c>
      <c r="D380" s="26">
        <v>405</v>
      </c>
      <c r="E380" s="83">
        <v>2.0741026518640037E-3</v>
      </c>
      <c r="F380" s="79">
        <v>10995.9</v>
      </c>
      <c r="G380" s="28"/>
      <c r="H380" s="28"/>
      <c r="I380" s="28"/>
      <c r="J380" s="28"/>
      <c r="K380" s="23"/>
      <c r="M380" s="91"/>
    </row>
    <row r="381" spans="2:13" x14ac:dyDescent="0.25">
      <c r="B381" s="3">
        <v>12401</v>
      </c>
      <c r="C381" t="s">
        <v>252</v>
      </c>
      <c r="D381" s="26">
        <v>21477</v>
      </c>
      <c r="E381" s="83">
        <v>0.10998889544218077</v>
      </c>
      <c r="F381" s="79">
        <v>48974.2</v>
      </c>
      <c r="G381" s="28"/>
      <c r="H381" s="28"/>
      <c r="I381" s="28"/>
      <c r="J381" s="28"/>
      <c r="K381" s="23"/>
      <c r="M381" s="91"/>
    </row>
    <row r="382" spans="2:13" x14ac:dyDescent="0.25">
      <c r="B382" s="3">
        <v>12402</v>
      </c>
      <c r="C382" t="s">
        <v>253</v>
      </c>
      <c r="D382" s="26">
        <v>1209</v>
      </c>
      <c r="E382" s="83">
        <v>6.1915805088977299E-3</v>
      </c>
      <c r="F382" s="79">
        <v>6469.7</v>
      </c>
      <c r="G382" s="28"/>
      <c r="H382" s="28"/>
      <c r="I382" s="28"/>
      <c r="J382" s="28"/>
      <c r="K382" s="23"/>
      <c r="M382" s="91"/>
    </row>
    <row r="383" spans="2:13" x14ac:dyDescent="0.25">
      <c r="G383" s="29"/>
      <c r="H383" s="29"/>
      <c r="I383" s="29"/>
      <c r="J383" s="29"/>
    </row>
    <row r="384" spans="2:13" x14ac:dyDescent="0.25">
      <c r="C384" s="25" t="s">
        <v>420</v>
      </c>
      <c r="D384" s="26">
        <f>SUM(D8:D382)</f>
        <v>17573865</v>
      </c>
      <c r="E384" s="82">
        <f>SUM(E8:E382)</f>
        <v>90.000000000000057</v>
      </c>
      <c r="F384" s="26">
        <f>SUM(F8:F382)</f>
        <v>756096.29999999981</v>
      </c>
      <c r="G384" s="28"/>
      <c r="H384" s="28"/>
      <c r="I384" s="28"/>
      <c r="J384" s="28"/>
      <c r="K384" s="23"/>
    </row>
    <row r="387" spans="2:23" x14ac:dyDescent="0.25">
      <c r="C387" s="44" t="s">
        <v>424</v>
      </c>
      <c r="D387" s="38"/>
      <c r="E387" s="84"/>
      <c r="F387" s="36"/>
      <c r="G387" s="37"/>
      <c r="H387" s="38"/>
      <c r="I387" s="38"/>
      <c r="J387" s="38"/>
    </row>
    <row r="388" spans="2:23" x14ac:dyDescent="0.25">
      <c r="C388" s="39"/>
      <c r="D388" s="40"/>
      <c r="E388" s="85"/>
      <c r="F388" s="36"/>
      <c r="G388" s="37"/>
      <c r="H388" s="37"/>
      <c r="I388" s="37"/>
      <c r="J388" s="43" t="s">
        <v>423</v>
      </c>
      <c r="K388" s="41"/>
      <c r="L388" s="42"/>
    </row>
    <row r="389" spans="2:23" x14ac:dyDescent="0.25">
      <c r="D389" s="16"/>
      <c r="F389" s="16"/>
    </row>
    <row r="391" spans="2:23" ht="18.75" x14ac:dyDescent="0.25">
      <c r="B391" s="172" t="s">
        <v>464</v>
      </c>
      <c r="C391" s="172"/>
      <c r="D391" s="172"/>
      <c r="E391" s="172"/>
      <c r="F391" s="172"/>
      <c r="G391" s="172"/>
      <c r="H391" s="172"/>
      <c r="I391" s="172"/>
    </row>
    <row r="392" spans="2:23" x14ac:dyDescent="0.25">
      <c r="B392" s="13"/>
      <c r="C392" s="14"/>
      <c r="D392" s="173" t="s">
        <v>406</v>
      </c>
      <c r="E392" s="174"/>
      <c r="F392" s="173" t="s">
        <v>407</v>
      </c>
      <c r="G392" s="174"/>
      <c r="H392" s="14"/>
      <c r="L392" s="2"/>
      <c r="M392" s="2"/>
      <c r="N392" s="2"/>
    </row>
    <row r="393" spans="2:23" ht="30" x14ac:dyDescent="0.25">
      <c r="B393" s="9" t="s">
        <v>342</v>
      </c>
      <c r="C393" s="6" t="s">
        <v>343</v>
      </c>
      <c r="D393" s="30" t="s">
        <v>408</v>
      </c>
      <c r="E393" s="86" t="s">
        <v>409</v>
      </c>
      <c r="F393" s="30" t="s">
        <v>408</v>
      </c>
      <c r="G393" s="31" t="s">
        <v>409</v>
      </c>
      <c r="H393" s="9" t="s">
        <v>475</v>
      </c>
      <c r="I393" s="10" t="s">
        <v>539</v>
      </c>
      <c r="J393" s="73" t="s">
        <v>418</v>
      </c>
      <c r="K393" s="24" t="s">
        <v>418</v>
      </c>
      <c r="L393" s="2"/>
      <c r="M393" s="2"/>
      <c r="N393" s="2"/>
    </row>
    <row r="394" spans="2:23" ht="18" x14ac:dyDescent="0.25">
      <c r="C394" s="16" t="s">
        <v>460</v>
      </c>
      <c r="D394" s="32"/>
      <c r="E394" s="87"/>
      <c r="F394" s="32"/>
      <c r="G394" s="33"/>
      <c r="H394" s="16"/>
      <c r="I394" s="16" t="s">
        <v>461</v>
      </c>
      <c r="J394" s="16"/>
      <c r="K394" s="27" t="s">
        <v>419</v>
      </c>
      <c r="L394" s="2"/>
      <c r="M394" s="2"/>
      <c r="N394" s="2"/>
    </row>
    <row r="395" spans="2:23" x14ac:dyDescent="0.25">
      <c r="C395" s="3"/>
      <c r="D395" s="32"/>
      <c r="E395" s="87"/>
      <c r="F395" s="32"/>
      <c r="G395" s="33"/>
      <c r="H395" s="3"/>
      <c r="I395" s="16"/>
      <c r="J395" s="16"/>
      <c r="K395" s="27"/>
      <c r="L395" s="2"/>
      <c r="M395" s="2"/>
      <c r="N395" s="2"/>
    </row>
    <row r="396" spans="2:23" x14ac:dyDescent="0.25">
      <c r="B396" s="3">
        <v>1</v>
      </c>
      <c r="C396" t="s">
        <v>344</v>
      </c>
      <c r="D396" s="88">
        <v>-35.432407769999998</v>
      </c>
      <c r="E396" s="89">
        <v>-71.637123000000003</v>
      </c>
      <c r="F396" s="88">
        <v>-35.982032365999999</v>
      </c>
      <c r="G396" s="89">
        <v>-70.393979982999994</v>
      </c>
      <c r="H396" s="11">
        <v>161.76270799999998</v>
      </c>
      <c r="I396" s="4">
        <v>0.16414536890694439</v>
      </c>
      <c r="J396" s="28"/>
      <c r="K396" s="23"/>
      <c r="L396" s="115"/>
      <c r="M396" s="115"/>
      <c r="N396" s="115"/>
      <c r="O396" s="7"/>
      <c r="P396" s="115"/>
      <c r="Q396" s="7"/>
      <c r="R396" s="115"/>
      <c r="S396" s="7"/>
      <c r="T396" s="115"/>
      <c r="U396" s="168"/>
      <c r="V396" s="115"/>
      <c r="W396" s="169"/>
    </row>
    <row r="397" spans="2:23" x14ac:dyDescent="0.25">
      <c r="B397" s="3">
        <v>2</v>
      </c>
      <c r="C397" t="s">
        <v>345</v>
      </c>
      <c r="D397" s="88">
        <v>-19.996063754000001</v>
      </c>
      <c r="E397" s="89">
        <v>-69.767338753999994</v>
      </c>
      <c r="F397" s="88">
        <v>-19.276603898000001</v>
      </c>
      <c r="G397" s="89">
        <v>-68.622886007000005</v>
      </c>
      <c r="H397" s="11">
        <v>162.10315499999999</v>
      </c>
      <c r="I397" s="4">
        <v>0.15073110735526421</v>
      </c>
      <c r="J397" s="28"/>
      <c r="K397" s="23"/>
      <c r="L397" s="115"/>
      <c r="M397" s="115"/>
      <c r="N397" s="115"/>
      <c r="O397" s="7"/>
      <c r="P397" s="115"/>
      <c r="Q397" s="7"/>
      <c r="R397" s="115"/>
      <c r="S397" s="7"/>
      <c r="T397" s="115"/>
      <c r="U397" s="168"/>
      <c r="V397" s="115"/>
      <c r="W397" s="169"/>
    </row>
    <row r="398" spans="2:23" x14ac:dyDescent="0.25">
      <c r="B398" s="3">
        <v>3</v>
      </c>
      <c r="C398" t="s">
        <v>346</v>
      </c>
      <c r="D398" s="88">
        <v>-19.996073429999999</v>
      </c>
      <c r="E398" s="89">
        <v>-69.767358041500003</v>
      </c>
      <c r="F398" s="88">
        <v>-19.276605202199999</v>
      </c>
      <c r="G398" s="89">
        <v>-68.622888497199995</v>
      </c>
      <c r="H398" s="11">
        <v>196.375935</v>
      </c>
      <c r="I398" s="4">
        <v>0.18745884857027315</v>
      </c>
      <c r="J398" s="28"/>
      <c r="K398" s="23"/>
      <c r="L398" s="115"/>
      <c r="M398" s="115"/>
      <c r="N398" s="115"/>
      <c r="O398" s="7"/>
      <c r="P398" s="115"/>
      <c r="Q398" s="7"/>
      <c r="R398" s="115"/>
      <c r="S398" s="7"/>
      <c r="T398" s="115"/>
      <c r="U398" s="168"/>
      <c r="V398" s="115"/>
      <c r="W398" s="169"/>
    </row>
    <row r="399" spans="2:23" x14ac:dyDescent="0.25">
      <c r="B399" s="3">
        <v>4</v>
      </c>
      <c r="C399" t="s">
        <v>347</v>
      </c>
      <c r="D399" s="88">
        <v>-22.4692669079</v>
      </c>
      <c r="E399" s="89">
        <v>-68.898989766499994</v>
      </c>
      <c r="F399" s="88">
        <v>-23.842922516000002</v>
      </c>
      <c r="G399" s="89">
        <v>-67.265340492000007</v>
      </c>
      <c r="H399" s="11">
        <v>310.77722599999998</v>
      </c>
      <c r="I399" s="4">
        <v>0.28969354260203184</v>
      </c>
      <c r="J399" s="28"/>
      <c r="K399" s="23"/>
      <c r="L399" s="115"/>
      <c r="M399" s="115"/>
      <c r="N399" s="115"/>
      <c r="O399" s="7"/>
      <c r="P399" s="115"/>
      <c r="Q399" s="7"/>
      <c r="R399" s="115"/>
      <c r="S399" s="7"/>
      <c r="T399" s="115"/>
      <c r="U399" s="168"/>
      <c r="V399" s="115"/>
      <c r="W399" s="169"/>
    </row>
    <row r="400" spans="2:23" x14ac:dyDescent="0.25">
      <c r="B400" s="3">
        <v>5</v>
      </c>
      <c r="C400" t="s">
        <v>1124</v>
      </c>
      <c r="D400" s="88">
        <v>-29.946672299999999</v>
      </c>
      <c r="E400" s="89">
        <v>-70.535141300000006</v>
      </c>
      <c r="F400" s="88">
        <v>-30.1923447</v>
      </c>
      <c r="G400" s="89">
        <v>-69.825452799999994</v>
      </c>
      <c r="H400" s="11">
        <v>146.9</v>
      </c>
      <c r="I400" s="4">
        <v>0.13686757436151387</v>
      </c>
      <c r="J400" s="28"/>
      <c r="K400" s="23"/>
      <c r="L400" s="115"/>
      <c r="M400" s="115"/>
      <c r="N400" s="115"/>
      <c r="O400" s="7"/>
      <c r="P400" s="115"/>
      <c r="Q400" s="7"/>
      <c r="R400" s="115"/>
      <c r="S400" s="7"/>
      <c r="T400" s="115"/>
      <c r="U400" s="168"/>
      <c r="V400" s="115"/>
      <c r="W400" s="169"/>
    </row>
    <row r="401" spans="2:23" x14ac:dyDescent="0.25">
      <c r="B401" s="3">
        <v>6</v>
      </c>
      <c r="C401" t="s">
        <v>348</v>
      </c>
      <c r="D401" s="88">
        <v>-51.585315377800001</v>
      </c>
      <c r="E401" s="89">
        <v>-72.348164714299998</v>
      </c>
      <c r="F401" s="88">
        <v>-51.689799000000001</v>
      </c>
      <c r="G401" s="89">
        <v>-72.394718001000001</v>
      </c>
      <c r="H401" s="11">
        <v>14.059097</v>
      </c>
      <c r="I401" s="4">
        <v>1.456795587505234E-2</v>
      </c>
      <c r="J401" s="28"/>
      <c r="K401" s="23"/>
      <c r="L401" s="115"/>
      <c r="M401" s="115"/>
      <c r="N401" s="115"/>
      <c r="O401" s="7"/>
      <c r="P401" s="115"/>
      <c r="Q401" s="7"/>
      <c r="R401" s="115"/>
      <c r="S401" s="7"/>
      <c r="T401" s="115"/>
      <c r="U401" s="168"/>
      <c r="V401" s="115"/>
      <c r="W401" s="169"/>
    </row>
    <row r="402" spans="2:23" x14ac:dyDescent="0.25">
      <c r="B402" s="3">
        <v>7</v>
      </c>
      <c r="C402" t="s">
        <v>349</v>
      </c>
      <c r="D402" s="88">
        <v>-52.759726411199999</v>
      </c>
      <c r="E402" s="89">
        <v>-71.007571058099998</v>
      </c>
      <c r="F402" s="88">
        <v>-52.140991945700002</v>
      </c>
      <c r="G402" s="89">
        <v>-69.519918249599996</v>
      </c>
      <c r="H402" s="11">
        <v>141.648798</v>
      </c>
      <c r="I402" s="4">
        <v>0.1334977573131132</v>
      </c>
      <c r="J402" s="28"/>
      <c r="K402" s="23"/>
      <c r="L402" s="115"/>
      <c r="M402" s="115"/>
      <c r="N402" s="115"/>
      <c r="O402" s="7"/>
      <c r="P402" s="115"/>
      <c r="Q402" s="7"/>
      <c r="R402" s="115"/>
      <c r="S402" s="7"/>
      <c r="T402" s="115"/>
      <c r="U402" s="168"/>
      <c r="V402" s="115"/>
      <c r="W402" s="169"/>
    </row>
    <row r="403" spans="2:23" x14ac:dyDescent="0.25">
      <c r="B403" s="3">
        <v>8</v>
      </c>
      <c r="C403" t="s">
        <v>350</v>
      </c>
      <c r="D403" s="88">
        <v>-22.913793167000001</v>
      </c>
      <c r="E403" s="89">
        <v>-68.192386820999999</v>
      </c>
      <c r="F403" s="88">
        <v>-23.226320006000002</v>
      </c>
      <c r="G403" s="89">
        <v>-67.061441427999995</v>
      </c>
      <c r="H403" s="11">
        <v>155.84911099999999</v>
      </c>
      <c r="I403" s="4">
        <v>0.14446073259579645</v>
      </c>
      <c r="J403" s="28"/>
      <c r="K403" s="23"/>
      <c r="L403" s="115"/>
      <c r="M403" s="115"/>
      <c r="N403" s="115"/>
      <c r="O403" s="7"/>
      <c r="P403" s="115"/>
      <c r="Q403" s="7"/>
      <c r="R403" s="115"/>
      <c r="S403" s="7"/>
      <c r="T403" s="115"/>
      <c r="U403" s="168"/>
      <c r="V403" s="115"/>
      <c r="W403" s="169"/>
    </row>
    <row r="404" spans="2:23" x14ac:dyDescent="0.25">
      <c r="B404" s="3">
        <v>9</v>
      </c>
      <c r="C404" t="s">
        <v>351</v>
      </c>
      <c r="D404" s="88">
        <v>-51.594395414700003</v>
      </c>
      <c r="E404" s="89">
        <v>-72.530445441699996</v>
      </c>
      <c r="F404" s="88">
        <v>-53.1038743525</v>
      </c>
      <c r="G404" s="89">
        <v>-70.885778585699995</v>
      </c>
      <c r="H404" s="11">
        <v>253.72232183</v>
      </c>
      <c r="I404" s="4">
        <v>0.24312768102876881</v>
      </c>
      <c r="J404" s="28"/>
      <c r="K404" s="23"/>
      <c r="L404" s="115"/>
      <c r="M404" s="115"/>
      <c r="N404" s="115"/>
      <c r="O404" s="7"/>
      <c r="P404" s="115"/>
      <c r="Q404" s="7"/>
      <c r="R404" s="115"/>
      <c r="S404" s="7"/>
      <c r="T404" s="115"/>
      <c r="U404" s="168"/>
      <c r="V404" s="115"/>
      <c r="W404" s="169"/>
    </row>
    <row r="405" spans="2:23" x14ac:dyDescent="0.25">
      <c r="B405" s="3">
        <v>10</v>
      </c>
      <c r="C405" t="s">
        <v>352</v>
      </c>
      <c r="D405" s="88">
        <v>-41.214366278999996</v>
      </c>
      <c r="E405" s="89">
        <v>-72.518624647999999</v>
      </c>
      <c r="F405" s="88">
        <v>-41.742467087999998</v>
      </c>
      <c r="G405" s="89">
        <v>-72.650553532000004</v>
      </c>
      <c r="H405" s="11">
        <v>106.014623</v>
      </c>
      <c r="I405" s="4">
        <v>0.10054423178959079</v>
      </c>
      <c r="J405" s="28"/>
      <c r="K405" s="23"/>
      <c r="L405" s="115"/>
      <c r="M405" s="115"/>
      <c r="N405" s="115"/>
      <c r="O405" s="7"/>
      <c r="P405" s="115"/>
      <c r="Q405" s="7"/>
      <c r="R405" s="115"/>
      <c r="S405" s="7"/>
      <c r="T405" s="115"/>
      <c r="U405" s="168"/>
      <c r="V405" s="115"/>
      <c r="W405" s="169"/>
    </row>
    <row r="406" spans="2:23" x14ac:dyDescent="0.25">
      <c r="B406" s="3">
        <v>11</v>
      </c>
      <c r="C406" t="s">
        <v>353</v>
      </c>
      <c r="D406" s="88">
        <v>-45.256479819500001</v>
      </c>
      <c r="E406" s="89">
        <v>-72.244456772299998</v>
      </c>
      <c r="F406" s="88">
        <v>-45.3989246561</v>
      </c>
      <c r="G406" s="89">
        <v>-72.492927779300004</v>
      </c>
      <c r="H406" s="11">
        <v>28.034721999999999</v>
      </c>
      <c r="I406" s="4">
        <v>2.8725512414751918E-2</v>
      </c>
      <c r="J406" s="28"/>
      <c r="K406" s="23"/>
      <c r="L406" s="115"/>
      <c r="M406" s="115"/>
      <c r="N406" s="115"/>
      <c r="O406" s="7"/>
      <c r="P406" s="115"/>
      <c r="Q406" s="7"/>
      <c r="R406" s="115"/>
      <c r="S406" s="7"/>
      <c r="T406" s="115"/>
      <c r="U406" s="168"/>
      <c r="V406" s="115"/>
      <c r="W406" s="169"/>
    </row>
    <row r="407" spans="2:23" x14ac:dyDescent="0.25">
      <c r="B407" s="3">
        <v>12</v>
      </c>
      <c r="C407" t="s">
        <v>354</v>
      </c>
      <c r="D407" s="88">
        <v>-18.903524302299999</v>
      </c>
      <c r="E407" s="89">
        <v>-70.020690410599997</v>
      </c>
      <c r="F407" s="88">
        <v>-18.73032298</v>
      </c>
      <c r="G407" s="89">
        <v>-69.709460105000005</v>
      </c>
      <c r="H407" s="11">
        <v>72.433856000000006</v>
      </c>
      <c r="I407" s="4">
        <v>6.754502014805408E-2</v>
      </c>
      <c r="J407" s="28"/>
      <c r="K407" s="23"/>
      <c r="L407" s="115"/>
      <c r="M407" s="115"/>
      <c r="N407" s="115"/>
      <c r="O407" s="7"/>
      <c r="P407" s="115"/>
      <c r="Q407" s="7"/>
      <c r="R407" s="115"/>
      <c r="S407" s="7"/>
      <c r="T407" s="115"/>
      <c r="U407" s="168"/>
      <c r="V407" s="115"/>
      <c r="W407" s="169"/>
    </row>
    <row r="408" spans="2:23" x14ac:dyDescent="0.25">
      <c r="B408" s="3">
        <v>13</v>
      </c>
      <c r="C408" t="s">
        <v>355</v>
      </c>
      <c r="D408" s="88">
        <v>-20.240339389999999</v>
      </c>
      <c r="E408" s="89">
        <v>-69.786931121999999</v>
      </c>
      <c r="F408" s="88">
        <v>-20.408633632000001</v>
      </c>
      <c r="G408" s="89">
        <v>-68.852206722999995</v>
      </c>
      <c r="H408" s="11">
        <v>114.58296799999998</v>
      </c>
      <c r="I408" s="4">
        <v>0.1122791987583218</v>
      </c>
      <c r="J408" s="28"/>
      <c r="K408" s="23"/>
      <c r="L408" s="115"/>
      <c r="M408" s="115"/>
      <c r="N408" s="115"/>
      <c r="O408" s="7"/>
      <c r="P408" s="115"/>
      <c r="Q408" s="7"/>
      <c r="R408" s="115"/>
      <c r="S408" s="7"/>
      <c r="T408" s="115"/>
      <c r="U408" s="168"/>
      <c r="V408" s="115"/>
      <c r="W408" s="169"/>
    </row>
    <row r="409" spans="2:23" x14ac:dyDescent="0.25">
      <c r="B409" s="3">
        <v>14</v>
      </c>
      <c r="C409" t="s">
        <v>356</v>
      </c>
      <c r="D409" s="88">
        <v>-20.483025069</v>
      </c>
      <c r="E409" s="89">
        <v>-69.318884006999994</v>
      </c>
      <c r="F409" s="88">
        <v>-20.330274145000001</v>
      </c>
      <c r="G409" s="89">
        <v>-68.960999818999994</v>
      </c>
      <c r="H409" s="11">
        <v>48.120756999999998</v>
      </c>
      <c r="I409" s="4">
        <v>4.4717349275063378E-2</v>
      </c>
      <c r="J409" s="28"/>
      <c r="K409" s="23"/>
      <c r="L409" s="115"/>
      <c r="M409" s="115"/>
      <c r="N409" s="115"/>
      <c r="O409" s="7"/>
      <c r="P409" s="115"/>
      <c r="Q409" s="7"/>
      <c r="R409" s="115"/>
      <c r="S409" s="7"/>
      <c r="T409" s="115"/>
      <c r="U409" s="168"/>
      <c r="V409" s="115"/>
      <c r="W409" s="169"/>
    </row>
    <row r="410" spans="2:23" x14ac:dyDescent="0.25">
      <c r="B410" s="3">
        <v>15</v>
      </c>
      <c r="C410" t="s">
        <v>357</v>
      </c>
      <c r="D410" s="88">
        <v>-20.615580886</v>
      </c>
      <c r="E410" s="89">
        <v>-69.621248647000002</v>
      </c>
      <c r="F410" s="88">
        <v>-20.509252692</v>
      </c>
      <c r="G410" s="89">
        <v>-69.371780826000006</v>
      </c>
      <c r="H410" s="15">
        <v>29.053962999999996</v>
      </c>
      <c r="I410" s="12">
        <v>2.7239655059513181E-2</v>
      </c>
      <c r="J410" s="28"/>
      <c r="K410" s="23"/>
      <c r="L410" s="115"/>
      <c r="M410" s="115"/>
      <c r="N410" s="115"/>
      <c r="O410" s="7"/>
      <c r="P410" s="115"/>
      <c r="Q410" s="7"/>
      <c r="R410" s="115"/>
      <c r="S410" s="7"/>
      <c r="T410" s="115"/>
      <c r="U410" s="168"/>
      <c r="V410" s="115"/>
      <c r="W410" s="169"/>
    </row>
    <row r="411" spans="2:23" x14ac:dyDescent="0.25">
      <c r="B411" s="3">
        <v>16</v>
      </c>
      <c r="C411" t="s">
        <v>358</v>
      </c>
      <c r="D411" s="88">
        <v>-19.301246581400001</v>
      </c>
      <c r="E411" s="89">
        <v>-68.683231685300001</v>
      </c>
      <c r="F411" s="88">
        <v>-20.994539019699999</v>
      </c>
      <c r="G411" s="89">
        <v>-68.507431160400003</v>
      </c>
      <c r="H411" s="15">
        <v>240.43721800000003</v>
      </c>
      <c r="I411" s="12">
        <v>0.22764856959517979</v>
      </c>
      <c r="J411" s="28"/>
      <c r="K411" s="23"/>
      <c r="L411" s="115"/>
      <c r="M411" s="115"/>
      <c r="N411" s="115"/>
      <c r="O411" s="7"/>
      <c r="P411" s="115"/>
      <c r="Q411" s="7"/>
      <c r="R411" s="115"/>
      <c r="S411" s="7"/>
      <c r="T411" s="115"/>
      <c r="U411" s="168"/>
      <c r="V411" s="115"/>
      <c r="W411" s="169"/>
    </row>
    <row r="412" spans="2:23" x14ac:dyDescent="0.25">
      <c r="B412" s="3">
        <v>17</v>
      </c>
      <c r="C412" t="s">
        <v>359</v>
      </c>
      <c r="D412" s="88">
        <v>-24.093593017</v>
      </c>
      <c r="E412" s="89">
        <v>-70.192291104000006</v>
      </c>
      <c r="F412" s="88">
        <v>-24.450648788999999</v>
      </c>
      <c r="G412" s="89">
        <v>-68.290510879999999</v>
      </c>
      <c r="H412" s="15">
        <v>298.68189300000006</v>
      </c>
      <c r="I412" s="12">
        <v>0.27754303364053823</v>
      </c>
      <c r="J412" s="28"/>
      <c r="K412" s="23"/>
      <c r="L412" s="115"/>
      <c r="M412" s="115"/>
      <c r="N412" s="115"/>
      <c r="O412" s="7"/>
      <c r="P412" s="115"/>
      <c r="Q412" s="7"/>
      <c r="R412" s="115"/>
      <c r="S412" s="7"/>
      <c r="T412" s="115"/>
      <c r="U412" s="168"/>
      <c r="V412" s="115"/>
      <c r="W412" s="169"/>
    </row>
    <row r="413" spans="2:23" x14ac:dyDescent="0.25">
      <c r="B413" s="3">
        <v>18</v>
      </c>
      <c r="C413" t="s">
        <v>360</v>
      </c>
      <c r="D413" s="88">
        <v>-24.249817448999998</v>
      </c>
      <c r="E413" s="89">
        <v>-70.522998455000007</v>
      </c>
      <c r="F413" s="88">
        <v>-24.0428992927</v>
      </c>
      <c r="G413" s="89">
        <v>-70.272462913699997</v>
      </c>
      <c r="H413" s="15">
        <v>57.438068000000001</v>
      </c>
      <c r="I413" s="12">
        <v>5.5545878781904916E-2</v>
      </c>
      <c r="J413" s="28"/>
      <c r="K413" s="23"/>
      <c r="L413" s="115"/>
      <c r="M413" s="115"/>
      <c r="N413" s="115"/>
      <c r="O413" s="7"/>
      <c r="P413" s="115"/>
      <c r="Q413" s="7"/>
      <c r="R413" s="115"/>
      <c r="S413" s="7"/>
      <c r="T413" s="115"/>
      <c r="U413" s="168"/>
      <c r="V413" s="115"/>
      <c r="W413" s="169"/>
    </row>
    <row r="414" spans="2:23" x14ac:dyDescent="0.25">
      <c r="B414" s="3">
        <v>19</v>
      </c>
      <c r="C414" t="s">
        <v>361</v>
      </c>
      <c r="D414" s="88">
        <v>-25.009492751</v>
      </c>
      <c r="E414" s="89">
        <v>-70.464520786999998</v>
      </c>
      <c r="F414" s="88">
        <v>-24.153847844000001</v>
      </c>
      <c r="G414" s="89">
        <v>-70.322839866999999</v>
      </c>
      <c r="H414" s="15">
        <v>111.30630000000001</v>
      </c>
      <c r="I414" s="12">
        <v>0.10493230229536846</v>
      </c>
      <c r="J414" s="28"/>
      <c r="K414" s="23"/>
      <c r="L414" s="115"/>
      <c r="M414" s="115"/>
      <c r="N414" s="115"/>
      <c r="O414" s="7"/>
      <c r="P414" s="115"/>
      <c r="Q414" s="7"/>
      <c r="R414" s="115"/>
      <c r="S414" s="7"/>
      <c r="T414" s="115"/>
      <c r="U414" s="168"/>
      <c r="V414" s="115"/>
      <c r="W414" s="169"/>
    </row>
    <row r="415" spans="2:23" x14ac:dyDescent="0.25">
      <c r="B415" s="3">
        <v>20</v>
      </c>
      <c r="C415" t="s">
        <v>362</v>
      </c>
      <c r="D415" s="88">
        <v>-26.362737968000001</v>
      </c>
      <c r="E415" s="89">
        <v>-70.514764306000004</v>
      </c>
      <c r="F415" s="88">
        <v>-26.432092705999999</v>
      </c>
      <c r="G415" s="89">
        <v>-69.491287919000001</v>
      </c>
      <c r="H415" s="15">
        <v>144.780779</v>
      </c>
      <c r="I415" s="12">
        <v>0.13911056010179701</v>
      </c>
      <c r="J415" s="28"/>
      <c r="K415" s="23"/>
      <c r="L415" s="115"/>
      <c r="M415" s="115"/>
      <c r="N415" s="115"/>
      <c r="O415" s="7"/>
      <c r="P415" s="115"/>
      <c r="Q415" s="7"/>
      <c r="R415" s="115"/>
      <c r="S415" s="7"/>
      <c r="T415" s="115"/>
      <c r="U415" s="168"/>
      <c r="V415" s="115"/>
      <c r="W415" s="169"/>
    </row>
    <row r="416" spans="2:23" x14ac:dyDescent="0.25">
      <c r="B416" s="3">
        <v>21</v>
      </c>
      <c r="C416" t="s">
        <v>363</v>
      </c>
      <c r="D416" s="88">
        <v>-27.316380143</v>
      </c>
      <c r="E416" s="89">
        <v>-70.163311218000004</v>
      </c>
      <c r="F416" s="88">
        <v>-26.391106406999999</v>
      </c>
      <c r="G416" s="89">
        <v>-70.041054923000004</v>
      </c>
      <c r="H416" s="15">
        <v>123.50562300000004</v>
      </c>
      <c r="I416" s="12">
        <v>0.11855220490599599</v>
      </c>
      <c r="J416" s="28"/>
      <c r="K416" s="23"/>
      <c r="L416" s="115"/>
      <c r="M416" s="115"/>
      <c r="N416" s="115"/>
      <c r="O416" s="7"/>
      <c r="P416" s="115"/>
      <c r="Q416" s="7"/>
      <c r="R416" s="115"/>
      <c r="S416" s="7"/>
      <c r="T416" s="115"/>
      <c r="U416" s="168"/>
      <c r="V416" s="115"/>
      <c r="W416" s="169"/>
    </row>
    <row r="417" spans="2:23" x14ac:dyDescent="0.25">
      <c r="B417" s="3">
        <v>22</v>
      </c>
      <c r="C417" t="s">
        <v>364</v>
      </c>
      <c r="D417" s="88">
        <v>-31.359406179</v>
      </c>
      <c r="E417" s="89">
        <v>-71.251973313999997</v>
      </c>
      <c r="F417" s="88">
        <v>-31.627995445</v>
      </c>
      <c r="G417" s="89">
        <v>-71.158971352999998</v>
      </c>
      <c r="H417" s="15">
        <v>44.050487999999994</v>
      </c>
      <c r="I417" s="12">
        <v>4.0205418250906913E-2</v>
      </c>
      <c r="J417" s="28"/>
      <c r="K417" s="23"/>
      <c r="L417" s="115"/>
      <c r="M417" s="115"/>
      <c r="N417" s="115"/>
      <c r="O417" s="7"/>
      <c r="P417" s="115"/>
      <c r="Q417" s="7"/>
      <c r="R417" s="115"/>
      <c r="S417" s="7"/>
      <c r="T417" s="115"/>
      <c r="U417" s="168"/>
      <c r="V417" s="115"/>
      <c r="W417" s="169"/>
    </row>
    <row r="418" spans="2:23" x14ac:dyDescent="0.25">
      <c r="B418" s="3">
        <v>23</v>
      </c>
      <c r="C418" t="s">
        <v>365</v>
      </c>
      <c r="D418" s="88">
        <v>-31.572516398000001</v>
      </c>
      <c r="E418" s="89">
        <v>-71.537394559000006</v>
      </c>
      <c r="F418" s="88">
        <v>-31.666974053000001</v>
      </c>
      <c r="G418" s="89">
        <v>-71.293197215000006</v>
      </c>
      <c r="H418" s="15">
        <v>35.458010000000002</v>
      </c>
      <c r="I418" s="12">
        <v>3.4440490524194733E-2</v>
      </c>
      <c r="J418" s="28"/>
      <c r="K418" s="23"/>
      <c r="L418" s="115"/>
      <c r="M418" s="115"/>
      <c r="N418" s="115"/>
      <c r="O418" s="7"/>
      <c r="P418" s="115"/>
      <c r="Q418" s="7"/>
      <c r="R418" s="115"/>
      <c r="S418" s="7"/>
      <c r="T418" s="115"/>
      <c r="U418" s="168"/>
      <c r="V418" s="115"/>
      <c r="W418" s="169"/>
    </row>
    <row r="419" spans="2:23" x14ac:dyDescent="0.25">
      <c r="B419" s="3">
        <v>24</v>
      </c>
      <c r="C419" t="s">
        <v>366</v>
      </c>
      <c r="D419" s="88">
        <v>-31.774995031100001</v>
      </c>
      <c r="E419" s="89">
        <v>-70.969293142400005</v>
      </c>
      <c r="F419" s="88">
        <v>-31.899012449000001</v>
      </c>
      <c r="G419" s="89">
        <v>-70.620727025999997</v>
      </c>
      <c r="H419" s="15">
        <v>42.079200000000014</v>
      </c>
      <c r="I419" s="12">
        <v>4.0691575127894467E-2</v>
      </c>
      <c r="J419" s="28"/>
      <c r="K419" s="23"/>
      <c r="L419" s="115"/>
      <c r="M419" s="115"/>
      <c r="N419" s="115"/>
      <c r="O419" s="7"/>
      <c r="P419" s="115"/>
      <c r="Q419" s="7"/>
      <c r="R419" s="115"/>
      <c r="S419" s="7"/>
      <c r="T419" s="115"/>
      <c r="U419" s="168"/>
      <c r="V419" s="115"/>
      <c r="W419" s="169"/>
    </row>
    <row r="420" spans="2:23" x14ac:dyDescent="0.25">
      <c r="B420" s="3">
        <v>25</v>
      </c>
      <c r="C420" t="s">
        <v>367</v>
      </c>
      <c r="D420" s="88">
        <v>-18.397233969999998</v>
      </c>
      <c r="E420" s="89">
        <v>-70.298882484000004</v>
      </c>
      <c r="F420" s="88">
        <v>-18.284507272999999</v>
      </c>
      <c r="G420" s="89">
        <v>-69.074119312999997</v>
      </c>
      <c r="H420" s="15">
        <v>192.242977</v>
      </c>
      <c r="I420" s="12">
        <v>0.18139651925774855</v>
      </c>
      <c r="J420" s="28"/>
      <c r="K420" s="23"/>
      <c r="L420" s="115"/>
      <c r="M420" s="115"/>
      <c r="N420" s="115"/>
      <c r="O420" s="7"/>
      <c r="P420" s="115"/>
      <c r="Q420" s="7"/>
      <c r="R420" s="115"/>
      <c r="S420" s="7"/>
      <c r="T420" s="115"/>
      <c r="U420" s="168"/>
      <c r="V420" s="115"/>
      <c r="W420" s="169"/>
    </row>
    <row r="421" spans="2:23" x14ac:dyDescent="0.25">
      <c r="B421" s="3">
        <v>26</v>
      </c>
      <c r="C421" t="s">
        <v>368</v>
      </c>
      <c r="D421" s="88">
        <v>-23.097773327999999</v>
      </c>
      <c r="E421" s="89">
        <v>-70.397157682</v>
      </c>
      <c r="F421" s="88">
        <v>-23.0772727875</v>
      </c>
      <c r="G421" s="89">
        <v>-70.330573127600005</v>
      </c>
      <c r="H421" s="15">
        <v>7.2005140000000001</v>
      </c>
      <c r="I421" s="12">
        <v>1.4796316460581157E-2</v>
      </c>
      <c r="J421" s="28"/>
      <c r="K421" s="23"/>
      <c r="L421" s="115"/>
      <c r="M421" s="115"/>
      <c r="N421" s="115"/>
      <c r="O421" s="7"/>
      <c r="P421" s="115"/>
      <c r="Q421" s="7"/>
      <c r="R421" s="115"/>
      <c r="S421" s="7"/>
      <c r="T421" s="115"/>
      <c r="U421" s="168"/>
      <c r="V421" s="115"/>
      <c r="W421" s="169"/>
    </row>
    <row r="422" spans="2:23" x14ac:dyDescent="0.25">
      <c r="B422" s="3">
        <v>27</v>
      </c>
      <c r="C422" t="s">
        <v>369</v>
      </c>
      <c r="D422" s="88">
        <v>-23.102191368</v>
      </c>
      <c r="E422" s="89">
        <v>-70.445087815999997</v>
      </c>
      <c r="F422" s="88">
        <v>-23.255775067199998</v>
      </c>
      <c r="G422" s="89">
        <v>-70.394474771600002</v>
      </c>
      <c r="H422" s="15">
        <v>17.842341000000001</v>
      </c>
      <c r="I422" s="12">
        <v>2.0215090225458827E-2</v>
      </c>
      <c r="J422" s="28"/>
      <c r="K422" s="23"/>
      <c r="L422" s="115"/>
      <c r="M422" s="115"/>
      <c r="N422" s="115"/>
      <c r="O422" s="7"/>
      <c r="P422" s="115"/>
      <c r="Q422" s="7"/>
      <c r="R422" s="115"/>
      <c r="S422" s="7"/>
      <c r="T422" s="115"/>
      <c r="U422" s="168"/>
      <c r="V422" s="115"/>
      <c r="W422" s="169"/>
    </row>
    <row r="423" spans="2:23" x14ac:dyDescent="0.25">
      <c r="B423" s="3">
        <v>28</v>
      </c>
      <c r="C423" t="s">
        <v>370</v>
      </c>
      <c r="D423" s="88">
        <v>-32.443561500000001</v>
      </c>
      <c r="E423" s="89">
        <v>-71.321745199999995</v>
      </c>
      <c r="F423" s="88">
        <v>-32.970502199999999</v>
      </c>
      <c r="G423" s="89">
        <v>-71.500372799999994</v>
      </c>
      <c r="H423" s="15">
        <v>83.869902999999994</v>
      </c>
      <c r="I423" s="12">
        <v>9.562910527417795E-2</v>
      </c>
      <c r="J423" s="28"/>
      <c r="K423" s="23"/>
      <c r="L423" s="115"/>
      <c r="M423" s="115"/>
      <c r="N423" s="115"/>
      <c r="O423" s="7"/>
      <c r="P423" s="115"/>
      <c r="Q423" s="7"/>
      <c r="R423" s="115"/>
      <c r="S423" s="7"/>
      <c r="T423" s="115"/>
      <c r="U423" s="168"/>
      <c r="V423" s="115"/>
      <c r="W423" s="169"/>
    </row>
    <row r="424" spans="2:23" x14ac:dyDescent="0.25">
      <c r="B424" s="3">
        <v>29</v>
      </c>
      <c r="C424" t="s">
        <v>371</v>
      </c>
      <c r="D424" s="88">
        <v>-32.730610225</v>
      </c>
      <c r="E424" s="89">
        <v>-71.444372795999996</v>
      </c>
      <c r="F424" s="88">
        <v>-32.722372499999999</v>
      </c>
      <c r="G424" s="89">
        <v>-71.203594063200001</v>
      </c>
      <c r="H424" s="15">
        <v>35.145208850000003</v>
      </c>
      <c r="I424" s="12">
        <v>4.3019790404739591E-2</v>
      </c>
      <c r="J424" s="28"/>
      <c r="K424" s="23"/>
      <c r="L424" s="115"/>
      <c r="M424" s="115"/>
      <c r="N424" s="115"/>
      <c r="O424" s="7"/>
      <c r="P424" s="115"/>
      <c r="Q424" s="7"/>
      <c r="R424" s="115"/>
      <c r="S424" s="7"/>
      <c r="T424" s="115"/>
      <c r="U424" s="168"/>
      <c r="V424" s="115"/>
      <c r="W424" s="169"/>
    </row>
    <row r="425" spans="2:23" x14ac:dyDescent="0.25">
      <c r="B425" s="3">
        <v>30</v>
      </c>
      <c r="C425" t="s">
        <v>372</v>
      </c>
      <c r="D425" s="88">
        <v>-33.482743438</v>
      </c>
      <c r="E425" s="89">
        <v>-70.796751522999998</v>
      </c>
      <c r="F425" s="88">
        <v>-33.492923688700003</v>
      </c>
      <c r="G425" s="89">
        <v>-70.765006811399999</v>
      </c>
      <c r="H425" s="15">
        <v>3.2235830000000001</v>
      </c>
      <c r="I425" s="12">
        <v>6.4664179573947739E-2</v>
      </c>
      <c r="J425" s="28"/>
      <c r="K425" s="23"/>
      <c r="L425" s="115"/>
      <c r="M425" s="115"/>
      <c r="N425" s="115"/>
      <c r="O425" s="7"/>
      <c r="P425" s="115"/>
      <c r="Q425" s="7"/>
      <c r="R425" s="115"/>
      <c r="S425" s="7"/>
      <c r="T425" s="115"/>
      <c r="U425" s="168"/>
      <c r="V425" s="115"/>
      <c r="W425" s="169"/>
    </row>
    <row r="426" spans="2:23" x14ac:dyDescent="0.25">
      <c r="B426" s="3">
        <v>31</v>
      </c>
      <c r="C426" t="s">
        <v>373</v>
      </c>
      <c r="D426" s="88">
        <v>-33.5076693834</v>
      </c>
      <c r="E426" s="89">
        <v>-70.589974125099999</v>
      </c>
      <c r="F426" s="88">
        <v>-33.850352999999998</v>
      </c>
      <c r="G426" s="89">
        <v>-69.984688000000006</v>
      </c>
      <c r="H426" s="15">
        <v>106.251589</v>
      </c>
      <c r="I426" s="12">
        <v>0.15782877559006736</v>
      </c>
      <c r="J426" s="28"/>
      <c r="K426" s="23"/>
      <c r="L426" s="115"/>
      <c r="M426" s="115"/>
      <c r="N426" s="115"/>
      <c r="O426" s="7"/>
      <c r="P426" s="115"/>
      <c r="Q426" s="7"/>
      <c r="R426" s="115"/>
      <c r="S426" s="7"/>
      <c r="T426" s="115"/>
      <c r="U426" s="168"/>
      <c r="V426" s="115"/>
      <c r="W426" s="169"/>
    </row>
    <row r="427" spans="2:23" x14ac:dyDescent="0.25">
      <c r="B427" s="3">
        <v>32</v>
      </c>
      <c r="C427" t="s">
        <v>374</v>
      </c>
      <c r="D427" s="88">
        <v>-33.507657731000002</v>
      </c>
      <c r="E427" s="89">
        <v>-70.799255893999998</v>
      </c>
      <c r="F427" s="88">
        <v>-33.546828585999997</v>
      </c>
      <c r="G427" s="89">
        <v>-70.850565107999998</v>
      </c>
      <c r="H427" s="15">
        <v>11.280224000000002</v>
      </c>
      <c r="I427" s="12">
        <v>0.22694431186419756</v>
      </c>
      <c r="J427" s="28"/>
      <c r="K427" s="23"/>
      <c r="L427" s="115"/>
      <c r="M427" s="115"/>
      <c r="N427" s="115"/>
      <c r="O427" s="7"/>
      <c r="P427" s="115"/>
      <c r="Q427" s="7"/>
      <c r="R427" s="115"/>
      <c r="S427" s="7"/>
      <c r="T427" s="115"/>
      <c r="U427" s="168"/>
      <c r="V427" s="115"/>
      <c r="W427" s="169"/>
    </row>
    <row r="428" spans="2:23" x14ac:dyDescent="0.25">
      <c r="B428" s="3">
        <v>33</v>
      </c>
      <c r="C428" t="s">
        <v>375</v>
      </c>
      <c r="D428" s="88">
        <v>-33.609931561000003</v>
      </c>
      <c r="E428" s="89">
        <v>-70.852048761999995</v>
      </c>
      <c r="F428" s="88">
        <v>-33.6270157338</v>
      </c>
      <c r="G428" s="89">
        <v>-70.713948311500005</v>
      </c>
      <c r="H428" s="15">
        <v>13.594530000000001</v>
      </c>
      <c r="I428" s="12">
        <v>0.14034882609900265</v>
      </c>
      <c r="J428" s="28"/>
      <c r="K428" s="23"/>
      <c r="L428" s="115"/>
      <c r="M428" s="115"/>
      <c r="N428" s="115"/>
      <c r="O428" s="7"/>
      <c r="P428" s="115"/>
      <c r="Q428" s="7"/>
      <c r="R428" s="115"/>
      <c r="S428" s="7"/>
      <c r="T428" s="115"/>
      <c r="U428" s="168"/>
      <c r="V428" s="115"/>
      <c r="W428" s="169"/>
    </row>
    <row r="429" spans="2:23" x14ac:dyDescent="0.25">
      <c r="B429" s="3">
        <v>34</v>
      </c>
      <c r="C429" t="s">
        <v>376</v>
      </c>
      <c r="D429" s="88">
        <v>-33.681563978</v>
      </c>
      <c r="E429" s="89">
        <v>-70.922555818000006</v>
      </c>
      <c r="F429" s="88">
        <v>-33.820046613000002</v>
      </c>
      <c r="G429" s="89">
        <v>-70.751226876000004</v>
      </c>
      <c r="H429" s="15">
        <v>24.741623999999995</v>
      </c>
      <c r="I429" s="12">
        <v>5.8249785525911771E-2</v>
      </c>
      <c r="J429" s="28"/>
      <c r="K429" s="23"/>
      <c r="L429" s="115"/>
      <c r="M429" s="115"/>
      <c r="N429" s="115"/>
      <c r="O429" s="7"/>
      <c r="P429" s="115"/>
      <c r="Q429" s="7"/>
      <c r="R429" s="115"/>
      <c r="S429" s="7"/>
      <c r="T429" s="115"/>
      <c r="U429" s="168"/>
      <c r="V429" s="115"/>
      <c r="W429" s="169"/>
    </row>
    <row r="430" spans="2:23" x14ac:dyDescent="0.25">
      <c r="B430" s="3">
        <v>35</v>
      </c>
      <c r="C430" t="s">
        <v>377</v>
      </c>
      <c r="D430" s="88">
        <v>-34.409139131000003</v>
      </c>
      <c r="E430" s="89">
        <v>-71.140159779000001</v>
      </c>
      <c r="F430" s="88">
        <v>-34.188367564000004</v>
      </c>
      <c r="G430" s="89">
        <v>-70.746732244399993</v>
      </c>
      <c r="H430" s="15">
        <v>53.204780000000007</v>
      </c>
      <c r="I430" s="12">
        <v>8.8926843172131773E-2</v>
      </c>
      <c r="J430" s="28"/>
      <c r="K430" s="23"/>
      <c r="L430" s="115"/>
      <c r="M430" s="115"/>
      <c r="N430" s="115"/>
      <c r="O430" s="7"/>
      <c r="P430" s="115"/>
      <c r="Q430" s="7"/>
      <c r="R430" s="115"/>
      <c r="S430" s="7"/>
      <c r="T430" s="115"/>
      <c r="U430" s="168"/>
      <c r="V430" s="115"/>
      <c r="W430" s="169"/>
    </row>
    <row r="431" spans="2:23" x14ac:dyDescent="0.25">
      <c r="B431" s="3">
        <v>36</v>
      </c>
      <c r="C431" t="s">
        <v>378</v>
      </c>
      <c r="D431" s="88">
        <v>-36.623713223000003</v>
      </c>
      <c r="E431" s="89">
        <v>-72.097857347000001</v>
      </c>
      <c r="F431" s="88">
        <v>-36.771848951000003</v>
      </c>
      <c r="G431" s="89">
        <v>-71.781777703000003</v>
      </c>
      <c r="H431" s="15">
        <v>34.543357999999998</v>
      </c>
      <c r="I431" s="12">
        <v>8.3526232165658104E-2</v>
      </c>
      <c r="J431" s="28"/>
      <c r="K431" s="23"/>
      <c r="L431" s="115"/>
      <c r="M431" s="115"/>
      <c r="N431" s="115"/>
      <c r="O431" s="7"/>
      <c r="P431" s="115"/>
      <c r="Q431" s="7"/>
      <c r="R431" s="115"/>
      <c r="S431" s="7"/>
      <c r="T431" s="115"/>
      <c r="U431" s="168"/>
      <c r="V431" s="115"/>
      <c r="W431" s="169"/>
    </row>
    <row r="432" spans="2:23" x14ac:dyDescent="0.25">
      <c r="B432" s="3">
        <v>37</v>
      </c>
      <c r="C432" t="s">
        <v>379</v>
      </c>
      <c r="D432" s="88">
        <v>-41.755200299999998</v>
      </c>
      <c r="E432" s="89">
        <v>-73.152183100000002</v>
      </c>
      <c r="F432" s="88">
        <v>-41.785600899999999</v>
      </c>
      <c r="G432" s="89">
        <v>-73.199035100000003</v>
      </c>
      <c r="H432" s="15">
        <v>5.5174713899999999</v>
      </c>
      <c r="I432" s="12">
        <v>6.301924132105596E-3</v>
      </c>
      <c r="J432" s="28"/>
      <c r="K432" s="23"/>
      <c r="L432" s="115"/>
      <c r="M432" s="115"/>
      <c r="N432" s="115"/>
      <c r="O432" s="7"/>
      <c r="P432" s="115"/>
      <c r="Q432" s="7"/>
      <c r="R432" s="115"/>
      <c r="S432" s="7"/>
      <c r="T432" s="115"/>
      <c r="U432" s="168"/>
      <c r="V432" s="115"/>
      <c r="W432" s="169"/>
    </row>
    <row r="433" spans="2:23" x14ac:dyDescent="0.25">
      <c r="B433" s="3">
        <v>38</v>
      </c>
      <c r="C433" t="s">
        <v>380</v>
      </c>
      <c r="D433" s="88">
        <v>-41.591111099999999</v>
      </c>
      <c r="E433" s="89">
        <v>-73.236863200000002</v>
      </c>
      <c r="F433" s="88">
        <v>-41.765429099999999</v>
      </c>
      <c r="G433" s="89">
        <v>-73.1347205</v>
      </c>
      <c r="H433" s="15">
        <v>22.893310979999999</v>
      </c>
      <c r="I433" s="12">
        <v>3.230810129833931E-2</v>
      </c>
      <c r="J433" s="28"/>
      <c r="K433" s="23"/>
      <c r="L433" s="115"/>
      <c r="M433" s="115"/>
      <c r="N433" s="115"/>
      <c r="O433" s="7"/>
      <c r="P433" s="115"/>
      <c r="Q433" s="7"/>
      <c r="R433" s="115"/>
      <c r="S433" s="7"/>
      <c r="T433" s="115"/>
      <c r="U433" s="168"/>
      <c r="V433" s="115"/>
      <c r="W433" s="169"/>
    </row>
    <row r="434" spans="2:23" x14ac:dyDescent="0.25">
      <c r="B434" s="3">
        <v>39</v>
      </c>
      <c r="C434" t="s">
        <v>381</v>
      </c>
      <c r="D434" s="88">
        <v>-20.256210150000001</v>
      </c>
      <c r="E434" s="89">
        <v>-70.134385477999999</v>
      </c>
      <c r="F434" s="88">
        <v>-25.560117867199999</v>
      </c>
      <c r="G434" s="89">
        <v>-70.354106985900003</v>
      </c>
      <c r="H434" s="15">
        <v>598.68663500000014</v>
      </c>
      <c r="I434" s="12">
        <v>0.54502288111446973</v>
      </c>
      <c r="J434" s="28"/>
      <c r="K434" s="23"/>
      <c r="L434" s="115"/>
      <c r="M434" s="115"/>
      <c r="N434" s="115"/>
      <c r="O434" s="7"/>
      <c r="P434" s="115"/>
      <c r="Q434" s="7"/>
      <c r="R434" s="115"/>
      <c r="S434" s="7"/>
      <c r="T434" s="115"/>
      <c r="U434" s="168"/>
      <c r="V434" s="115"/>
      <c r="W434" s="169"/>
    </row>
    <row r="435" spans="2:23" x14ac:dyDescent="0.25">
      <c r="B435" s="3">
        <v>40</v>
      </c>
      <c r="C435" t="s">
        <v>382</v>
      </c>
      <c r="D435" s="88">
        <v>-36.810761399999997</v>
      </c>
      <c r="E435" s="89">
        <v>-73.027383200000003</v>
      </c>
      <c r="F435" s="88">
        <v>-37.041540599999998</v>
      </c>
      <c r="G435" s="89">
        <v>-72.371257700000001</v>
      </c>
      <c r="H435" s="15">
        <v>72.737817100000001</v>
      </c>
      <c r="I435" s="12">
        <v>6.0374969150120125E-2</v>
      </c>
      <c r="J435" s="28"/>
      <c r="K435" s="23"/>
      <c r="L435" s="115"/>
      <c r="M435" s="115"/>
      <c r="N435" s="115"/>
      <c r="O435" s="7"/>
      <c r="P435" s="115"/>
      <c r="Q435" s="7"/>
      <c r="R435" s="115"/>
      <c r="S435" s="7"/>
      <c r="T435" s="115"/>
      <c r="U435" s="168"/>
      <c r="V435" s="115"/>
      <c r="W435" s="169"/>
    </row>
    <row r="436" spans="2:23" x14ac:dyDescent="0.25">
      <c r="B436" s="3">
        <v>41</v>
      </c>
      <c r="C436" t="s">
        <v>383</v>
      </c>
      <c r="D436" s="88">
        <v>-36.633649120000001</v>
      </c>
      <c r="E436" s="89">
        <v>-72.955925352999998</v>
      </c>
      <c r="F436" s="88">
        <v>-36.810794643000001</v>
      </c>
      <c r="G436" s="89">
        <v>-73.027414582000006</v>
      </c>
      <c r="H436" s="15">
        <v>34.990746000000001</v>
      </c>
      <c r="I436" s="12">
        <v>6.6160219822732486E-2</v>
      </c>
      <c r="J436" s="28"/>
      <c r="K436" s="23"/>
      <c r="L436" s="115"/>
      <c r="M436" s="115"/>
      <c r="N436" s="115"/>
      <c r="O436" s="7"/>
      <c r="P436" s="115"/>
      <c r="Q436" s="7"/>
      <c r="R436" s="115"/>
      <c r="S436" s="7"/>
      <c r="T436" s="115"/>
      <c r="U436" s="168"/>
      <c r="V436" s="115"/>
      <c r="W436" s="169"/>
    </row>
    <row r="437" spans="2:23" x14ac:dyDescent="0.25">
      <c r="B437" s="3">
        <v>42</v>
      </c>
      <c r="C437" t="s">
        <v>384</v>
      </c>
      <c r="D437" s="88">
        <v>-36.754468522700002</v>
      </c>
      <c r="E437" s="89">
        <v>-73.001128182499997</v>
      </c>
      <c r="F437" s="88">
        <v>-36.655290490299997</v>
      </c>
      <c r="G437" s="89">
        <v>-72.231041735399998</v>
      </c>
      <c r="H437" s="15">
        <v>74.990017999999978</v>
      </c>
      <c r="I437" s="12">
        <v>8.0189893622139741E-2</v>
      </c>
      <c r="J437" s="28"/>
      <c r="K437" s="23"/>
      <c r="L437" s="115"/>
      <c r="M437" s="115"/>
      <c r="N437" s="115"/>
      <c r="O437" s="7"/>
      <c r="P437" s="115"/>
      <c r="Q437" s="7"/>
      <c r="R437" s="115"/>
      <c r="S437" s="7"/>
      <c r="T437" s="115"/>
      <c r="U437" s="168"/>
      <c r="V437" s="115"/>
      <c r="W437" s="169"/>
    </row>
    <row r="438" spans="2:23" x14ac:dyDescent="0.25">
      <c r="B438" s="3">
        <v>43</v>
      </c>
      <c r="C438" t="s">
        <v>385</v>
      </c>
      <c r="D438" s="88">
        <v>-36.843496510999998</v>
      </c>
      <c r="E438" s="89">
        <v>-73.076065287999995</v>
      </c>
      <c r="F438" s="88">
        <v>-37.553956358999997</v>
      </c>
      <c r="G438" s="89">
        <v>-72.597705996000002</v>
      </c>
      <c r="H438" s="15">
        <v>107.93935100000002</v>
      </c>
      <c r="I438" s="12">
        <v>0.10266509670701347</v>
      </c>
      <c r="J438" s="28"/>
      <c r="K438" s="23"/>
      <c r="L438" s="115"/>
      <c r="M438" s="115"/>
      <c r="N438" s="115"/>
      <c r="O438" s="7"/>
      <c r="P438" s="115"/>
      <c r="Q438" s="7"/>
      <c r="R438" s="115"/>
      <c r="S438" s="7"/>
      <c r="T438" s="115"/>
      <c r="U438" s="168"/>
      <c r="V438" s="115"/>
      <c r="W438" s="169"/>
    </row>
    <row r="439" spans="2:23" x14ac:dyDescent="0.25">
      <c r="B439" s="3">
        <v>44</v>
      </c>
      <c r="C439" t="s">
        <v>386</v>
      </c>
      <c r="D439" s="88">
        <v>-20.221039295000001</v>
      </c>
      <c r="E439" s="89">
        <v>-70.131741805999994</v>
      </c>
      <c r="F439" s="88">
        <v>-20.212107553100001</v>
      </c>
      <c r="G439" s="89">
        <v>-69.789392010100002</v>
      </c>
      <c r="H439" s="15">
        <v>46.607127000000006</v>
      </c>
      <c r="I439" s="12">
        <v>7.8843660307179889E-2</v>
      </c>
      <c r="J439" s="28"/>
      <c r="K439" s="23"/>
      <c r="L439" s="115"/>
      <c r="M439" s="115"/>
      <c r="N439" s="115"/>
      <c r="O439" s="7"/>
      <c r="P439" s="115"/>
      <c r="Q439" s="7"/>
      <c r="R439" s="115"/>
      <c r="S439" s="7"/>
      <c r="T439" s="115"/>
      <c r="U439" s="168"/>
      <c r="V439" s="115"/>
      <c r="W439" s="169"/>
    </row>
    <row r="440" spans="2:23" x14ac:dyDescent="0.25">
      <c r="B440" s="3">
        <v>45</v>
      </c>
      <c r="C440" t="s">
        <v>387</v>
      </c>
      <c r="D440" s="88">
        <v>-36.843496512000002</v>
      </c>
      <c r="E440" s="89">
        <v>-73.076065287999995</v>
      </c>
      <c r="F440" s="88">
        <v>-37.610145277999997</v>
      </c>
      <c r="G440" s="89">
        <v>-73.658069372</v>
      </c>
      <c r="H440" s="15">
        <v>138.52857599999999</v>
      </c>
      <c r="I440" s="12">
        <v>0.15067874162157635</v>
      </c>
      <c r="J440" s="28"/>
      <c r="K440" s="23"/>
      <c r="L440" s="115"/>
      <c r="M440" s="115"/>
      <c r="N440" s="115"/>
      <c r="O440" s="7"/>
      <c r="P440" s="115"/>
      <c r="Q440" s="7"/>
      <c r="R440" s="115"/>
      <c r="S440" s="7"/>
      <c r="T440" s="115"/>
      <c r="U440" s="168"/>
      <c r="V440" s="115"/>
      <c r="W440" s="169"/>
    </row>
    <row r="441" spans="2:23" x14ac:dyDescent="0.25">
      <c r="B441" s="3">
        <v>46</v>
      </c>
      <c r="C441" t="s">
        <v>388</v>
      </c>
      <c r="D441" s="88">
        <v>-22.074103973</v>
      </c>
      <c r="E441" s="89">
        <v>-70.192564386000001</v>
      </c>
      <c r="F441" s="88">
        <v>-22.430412713999999</v>
      </c>
      <c r="G441" s="89">
        <v>-68.924211799000005</v>
      </c>
      <c r="H441" s="15">
        <v>160.71279999999999</v>
      </c>
      <c r="I441" s="12">
        <v>0.15503724050892706</v>
      </c>
      <c r="J441" s="28"/>
      <c r="K441" s="23"/>
      <c r="L441" s="115"/>
      <c r="M441" s="115"/>
      <c r="N441" s="115"/>
      <c r="O441" s="7"/>
      <c r="P441" s="115"/>
      <c r="Q441" s="7"/>
      <c r="R441" s="115"/>
      <c r="S441" s="7"/>
      <c r="T441" s="115"/>
      <c r="U441" s="168"/>
      <c r="V441" s="115"/>
      <c r="W441" s="169"/>
    </row>
    <row r="442" spans="2:23" x14ac:dyDescent="0.25">
      <c r="B442" s="3">
        <v>47</v>
      </c>
      <c r="C442" t="s">
        <v>389</v>
      </c>
      <c r="D442" s="88">
        <v>-22.432520804999999</v>
      </c>
      <c r="E442" s="89">
        <v>-68.916038168</v>
      </c>
      <c r="F442" s="88">
        <v>-23.182831021599998</v>
      </c>
      <c r="G442" s="89">
        <v>-69.634635121299993</v>
      </c>
      <c r="H442" s="15">
        <v>120.51433400000002</v>
      </c>
      <c r="I442" s="12">
        <v>0.12720289891440328</v>
      </c>
      <c r="J442" s="28"/>
      <c r="K442" s="23"/>
      <c r="L442" s="115"/>
      <c r="M442" s="115"/>
      <c r="N442" s="115"/>
      <c r="O442" s="7"/>
      <c r="P442" s="115"/>
      <c r="Q442" s="7"/>
      <c r="R442" s="115"/>
      <c r="S442" s="7"/>
      <c r="T442" s="115"/>
      <c r="U442" s="168"/>
      <c r="V442" s="115"/>
      <c r="W442" s="169"/>
    </row>
    <row r="443" spans="2:23" x14ac:dyDescent="0.25">
      <c r="B443" s="3">
        <v>48</v>
      </c>
      <c r="C443" t="s">
        <v>390</v>
      </c>
      <c r="D443" s="88">
        <v>-23.628471627700002</v>
      </c>
      <c r="E443" s="89">
        <v>-70.396390957500003</v>
      </c>
      <c r="F443" s="88">
        <v>-23.600118773999998</v>
      </c>
      <c r="G443" s="89">
        <v>-70.262317948000003</v>
      </c>
      <c r="H443" s="15">
        <v>15.427815000000001</v>
      </c>
      <c r="I443" s="12">
        <v>4.8691352798030801E-2</v>
      </c>
      <c r="J443" s="28"/>
      <c r="K443" s="23"/>
      <c r="L443" s="115"/>
      <c r="M443" s="115"/>
      <c r="N443" s="115"/>
      <c r="O443" s="7"/>
      <c r="P443" s="115"/>
      <c r="Q443" s="7"/>
      <c r="R443" s="115"/>
      <c r="S443" s="7"/>
      <c r="T443" s="115"/>
      <c r="U443" s="168"/>
      <c r="V443" s="115"/>
      <c r="W443" s="169"/>
    </row>
    <row r="444" spans="2:23" x14ac:dyDescent="0.25">
      <c r="B444" s="3">
        <v>49</v>
      </c>
      <c r="C444" t="s">
        <v>391</v>
      </c>
      <c r="D444" s="88">
        <v>-18.310259140500001</v>
      </c>
      <c r="E444" s="89">
        <v>-70.314121550199999</v>
      </c>
      <c r="F444" s="88">
        <v>-22.354270379700001</v>
      </c>
      <c r="G444" s="89">
        <v>-69.583341995500007</v>
      </c>
      <c r="H444" s="15">
        <v>535.76583750999998</v>
      </c>
      <c r="I444" s="12">
        <v>0.53123907221528466</v>
      </c>
      <c r="J444" s="28"/>
      <c r="K444" s="23"/>
      <c r="L444" s="115"/>
      <c r="M444" s="115"/>
      <c r="N444" s="115"/>
      <c r="O444" s="7"/>
      <c r="P444" s="115"/>
      <c r="Q444" s="7"/>
      <c r="R444" s="115"/>
      <c r="S444" s="7"/>
      <c r="T444" s="115"/>
      <c r="U444" s="168"/>
      <c r="V444" s="115"/>
      <c r="W444" s="169"/>
    </row>
    <row r="445" spans="2:23" x14ac:dyDescent="0.25">
      <c r="B445" s="3">
        <v>50</v>
      </c>
      <c r="C445" t="s">
        <v>392</v>
      </c>
      <c r="D445" s="88">
        <v>-22.354270379700001</v>
      </c>
      <c r="E445" s="89">
        <v>-69.583341995500007</v>
      </c>
      <c r="F445" s="88">
        <v>-26.345321915900001</v>
      </c>
      <c r="G445" s="89">
        <v>-70.623985969399996</v>
      </c>
      <c r="H445" s="15">
        <v>583.21227728000008</v>
      </c>
      <c r="I445" s="12">
        <v>0.57853209222246937</v>
      </c>
      <c r="J445" s="28"/>
      <c r="K445" s="23"/>
      <c r="L445" s="115"/>
      <c r="M445" s="115"/>
      <c r="N445" s="115"/>
      <c r="O445" s="7"/>
      <c r="P445" s="115"/>
      <c r="Q445" s="7"/>
      <c r="R445" s="115"/>
      <c r="S445" s="7"/>
      <c r="T445" s="115"/>
      <c r="U445" s="168"/>
      <c r="V445" s="115"/>
      <c r="W445" s="169"/>
    </row>
    <row r="446" spans="2:23" x14ac:dyDescent="0.25">
      <c r="B446" s="3">
        <v>51</v>
      </c>
      <c r="C446" t="s">
        <v>393</v>
      </c>
      <c r="D446" s="88">
        <v>-26.345321915900001</v>
      </c>
      <c r="E446" s="89">
        <v>-70.623985969399996</v>
      </c>
      <c r="F446" s="88">
        <v>-30.471131100000001</v>
      </c>
      <c r="G446" s="89">
        <v>-71.472840000000005</v>
      </c>
      <c r="H446" s="15">
        <v>586.25487724659797</v>
      </c>
      <c r="I446" s="12">
        <v>0.55893127607071291</v>
      </c>
      <c r="J446" s="28"/>
      <c r="K446" s="23"/>
      <c r="L446" s="115"/>
      <c r="M446" s="115"/>
      <c r="N446" s="115"/>
      <c r="O446" s="7"/>
      <c r="P446" s="115"/>
      <c r="Q446" s="7"/>
      <c r="R446" s="115"/>
      <c r="S446" s="7"/>
      <c r="T446" s="115"/>
      <c r="U446" s="168"/>
      <c r="V446" s="115"/>
      <c r="W446" s="169"/>
    </row>
    <row r="447" spans="2:23" x14ac:dyDescent="0.25">
      <c r="B447" s="3">
        <v>52</v>
      </c>
      <c r="C447" t="s">
        <v>540</v>
      </c>
      <c r="D447" s="88">
        <v>-30.471131100000001</v>
      </c>
      <c r="E447" s="89">
        <v>-71.472840000000005</v>
      </c>
      <c r="F447" s="88">
        <v>-37.601695499999998</v>
      </c>
      <c r="G447" s="89">
        <v>-72.280560699999995</v>
      </c>
      <c r="H447" s="15">
        <v>916.02417249239375</v>
      </c>
      <c r="I447" s="12">
        <v>0.79721718667944619</v>
      </c>
      <c r="J447" s="28"/>
      <c r="K447" s="23"/>
      <c r="L447" s="115"/>
      <c r="M447" s="115"/>
      <c r="N447" s="115"/>
      <c r="O447" s="7"/>
      <c r="P447" s="115"/>
      <c r="Q447" s="7"/>
      <c r="R447" s="115"/>
      <c r="S447" s="7"/>
      <c r="T447" s="115"/>
      <c r="U447" s="168"/>
      <c r="V447" s="115"/>
      <c r="W447" s="169"/>
    </row>
    <row r="448" spans="2:23" x14ac:dyDescent="0.25">
      <c r="B448" s="3">
        <v>53</v>
      </c>
      <c r="C448" t="s">
        <v>541</v>
      </c>
      <c r="D448" s="88">
        <v>-37.601695499999998</v>
      </c>
      <c r="E448" s="89">
        <v>-72.280560699999995</v>
      </c>
      <c r="F448" s="88">
        <v>-43.116013047999999</v>
      </c>
      <c r="G448" s="89">
        <v>-73.631498680999997</v>
      </c>
      <c r="H448" s="15">
        <v>742.49422047100734</v>
      </c>
      <c r="I448" s="12">
        <v>0.6865452890692989</v>
      </c>
      <c r="J448" s="28"/>
      <c r="K448" s="23"/>
      <c r="L448" s="115"/>
      <c r="M448" s="115"/>
      <c r="N448" s="115"/>
      <c r="O448" s="7"/>
      <c r="P448" s="115"/>
      <c r="Q448" s="7"/>
      <c r="R448" s="115"/>
      <c r="S448" s="7"/>
      <c r="T448" s="115"/>
      <c r="U448" s="168"/>
      <c r="V448" s="115"/>
      <c r="W448" s="169"/>
    </row>
    <row r="449" spans="2:23" x14ac:dyDescent="0.25">
      <c r="B449" s="3">
        <v>54</v>
      </c>
      <c r="C449" t="s">
        <v>394</v>
      </c>
      <c r="D449" s="88">
        <v>-33.032375006999999</v>
      </c>
      <c r="E449" s="89">
        <v>-71.629366341299999</v>
      </c>
      <c r="F449" s="88">
        <v>-32.831035329599999</v>
      </c>
      <c r="G449" s="89">
        <v>-70.093017055600001</v>
      </c>
      <c r="H449" s="15">
        <v>196.79154899999997</v>
      </c>
      <c r="I449" s="12">
        <v>0.20293733311825191</v>
      </c>
      <c r="J449" s="28"/>
      <c r="K449" s="23"/>
      <c r="L449" s="115"/>
      <c r="M449" s="115"/>
      <c r="N449" s="115"/>
      <c r="O449" s="7"/>
      <c r="P449" s="115"/>
      <c r="Q449" s="7"/>
      <c r="R449" s="115"/>
      <c r="S449" s="7"/>
      <c r="T449" s="115"/>
      <c r="U449" s="168"/>
      <c r="V449" s="115"/>
      <c r="W449" s="169"/>
    </row>
    <row r="450" spans="2:23" x14ac:dyDescent="0.25">
      <c r="B450" s="3">
        <v>55</v>
      </c>
      <c r="C450" t="s">
        <v>395</v>
      </c>
      <c r="D450" s="88">
        <v>-32.924829088700001</v>
      </c>
      <c r="E450" s="89">
        <v>-71.281794424599994</v>
      </c>
      <c r="F450" s="88">
        <v>-33.049518855999999</v>
      </c>
      <c r="G450" s="89">
        <v>-71.513942728999993</v>
      </c>
      <c r="H450" s="15">
        <v>35.873829000000001</v>
      </c>
      <c r="I450" s="12">
        <v>8.1174110286331397E-2</v>
      </c>
      <c r="J450" s="28"/>
      <c r="K450" s="23"/>
      <c r="L450" s="115"/>
      <c r="M450" s="115"/>
      <c r="N450" s="115"/>
      <c r="O450" s="7"/>
      <c r="P450" s="115"/>
      <c r="Q450" s="7"/>
      <c r="R450" s="115"/>
      <c r="S450" s="7"/>
      <c r="T450" s="115"/>
      <c r="U450" s="168"/>
      <c r="V450" s="115"/>
      <c r="W450" s="169"/>
    </row>
    <row r="451" spans="2:23" x14ac:dyDescent="0.25">
      <c r="B451" s="3">
        <v>56</v>
      </c>
      <c r="C451" t="s">
        <v>396</v>
      </c>
      <c r="D451" s="88">
        <v>-33.602477192999999</v>
      </c>
      <c r="E451" s="89">
        <v>-71.605452126000003</v>
      </c>
      <c r="F451" s="88">
        <v>-34.4659564452</v>
      </c>
      <c r="G451" s="89">
        <v>-70.8976581278</v>
      </c>
      <c r="H451" s="15">
        <v>137.22355900000005</v>
      </c>
      <c r="I451" s="12">
        <v>0.13823419518327051</v>
      </c>
      <c r="J451" s="28"/>
      <c r="K451" s="23"/>
      <c r="L451" s="115"/>
      <c r="M451" s="115"/>
      <c r="N451" s="115"/>
      <c r="O451" s="7"/>
      <c r="P451" s="115"/>
      <c r="Q451" s="7"/>
      <c r="R451" s="115"/>
      <c r="S451" s="7"/>
      <c r="T451" s="115"/>
      <c r="U451" s="168"/>
      <c r="V451" s="115"/>
      <c r="W451" s="169"/>
    </row>
    <row r="452" spans="2:23" x14ac:dyDescent="0.25">
      <c r="B452" s="3">
        <v>57</v>
      </c>
      <c r="C452" t="s">
        <v>397</v>
      </c>
      <c r="D452" s="88">
        <v>-33.458145977000001</v>
      </c>
      <c r="E452" s="89">
        <v>-70.709861133000004</v>
      </c>
      <c r="F452" s="88">
        <v>-33.048361833000001</v>
      </c>
      <c r="G452" s="89">
        <v>-71.603465980999999</v>
      </c>
      <c r="H452" s="15">
        <v>110.38948000000001</v>
      </c>
      <c r="I452" s="12">
        <v>0.134360414183816</v>
      </c>
      <c r="J452" s="28"/>
      <c r="K452" s="23"/>
      <c r="L452" s="115"/>
      <c r="M452" s="115"/>
      <c r="N452" s="115"/>
      <c r="O452" s="7"/>
      <c r="P452" s="115"/>
      <c r="Q452" s="7"/>
      <c r="R452" s="115"/>
      <c r="S452" s="7"/>
      <c r="T452" s="115"/>
      <c r="U452" s="168"/>
      <c r="V452" s="115"/>
      <c r="W452" s="169"/>
    </row>
    <row r="453" spans="2:23" x14ac:dyDescent="0.25">
      <c r="B453" s="3">
        <v>58</v>
      </c>
      <c r="C453" t="s">
        <v>398</v>
      </c>
      <c r="D453" s="88">
        <v>-33.366078999999999</v>
      </c>
      <c r="E453" s="89">
        <v>-70.699458000000007</v>
      </c>
      <c r="F453" s="88">
        <v>-33.540008</v>
      </c>
      <c r="G453" s="89">
        <v>-70.611879999999999</v>
      </c>
      <c r="H453" s="15">
        <v>63.897812000000023</v>
      </c>
      <c r="I453" s="12">
        <v>0.15205691218519685</v>
      </c>
      <c r="J453" s="28"/>
      <c r="K453" s="23"/>
      <c r="L453" s="115"/>
      <c r="M453" s="115"/>
      <c r="N453" s="115"/>
      <c r="O453" s="7"/>
      <c r="P453" s="115"/>
      <c r="Q453" s="7"/>
      <c r="R453" s="115"/>
      <c r="S453" s="7"/>
      <c r="T453" s="115"/>
      <c r="U453" s="168"/>
      <c r="V453" s="115"/>
      <c r="W453" s="169"/>
    </row>
    <row r="454" spans="2:23" x14ac:dyDescent="0.25">
      <c r="B454" s="3">
        <v>59</v>
      </c>
      <c r="C454" t="s">
        <v>399</v>
      </c>
      <c r="D454" s="88">
        <v>-33.602941324</v>
      </c>
      <c r="E454" s="89">
        <v>-71.619943487</v>
      </c>
      <c r="F454" s="88">
        <v>-33.477218999999998</v>
      </c>
      <c r="G454" s="89">
        <v>-70.655358000000007</v>
      </c>
      <c r="H454" s="15">
        <v>112.98194600000002</v>
      </c>
      <c r="I454" s="12">
        <v>0.18332925426971916</v>
      </c>
      <c r="J454" s="28"/>
      <c r="K454" s="23"/>
      <c r="L454" s="115"/>
      <c r="M454" s="115"/>
      <c r="N454" s="115"/>
      <c r="O454" s="7"/>
      <c r="P454" s="115"/>
      <c r="Q454" s="7"/>
      <c r="R454" s="115"/>
      <c r="S454" s="7"/>
      <c r="T454" s="115"/>
      <c r="U454" s="168"/>
      <c r="V454" s="115"/>
      <c r="W454" s="169"/>
    </row>
    <row r="455" spans="2:23" x14ac:dyDescent="0.25">
      <c r="B455" s="3">
        <v>60</v>
      </c>
      <c r="C455" t="s">
        <v>400</v>
      </c>
      <c r="D455" s="88">
        <v>-33.537759295999997</v>
      </c>
      <c r="E455" s="89">
        <v>-70.620593851999999</v>
      </c>
      <c r="F455" s="88">
        <v>-33.881279661400001</v>
      </c>
      <c r="G455" s="89">
        <v>-70.736688502700005</v>
      </c>
      <c r="H455" s="15">
        <v>45.244450999999998</v>
      </c>
      <c r="I455" s="12">
        <v>0.14031728929428663</v>
      </c>
      <c r="J455" s="28"/>
      <c r="K455" s="23"/>
      <c r="L455" s="115"/>
      <c r="M455" s="115"/>
      <c r="N455" s="115"/>
      <c r="O455" s="7"/>
      <c r="P455" s="115"/>
      <c r="Q455" s="7"/>
      <c r="R455" s="115"/>
      <c r="S455" s="7"/>
      <c r="T455" s="115"/>
      <c r="U455" s="168"/>
      <c r="V455" s="115"/>
      <c r="W455" s="169"/>
    </row>
    <row r="456" spans="2:23" x14ac:dyDescent="0.25">
      <c r="B456" s="3">
        <v>61</v>
      </c>
      <c r="C456" t="s">
        <v>401</v>
      </c>
      <c r="D456" s="88">
        <v>-36.790033407000003</v>
      </c>
      <c r="E456" s="89">
        <v>-73.062022877999993</v>
      </c>
      <c r="F456" s="88">
        <v>-36.838643357000002</v>
      </c>
      <c r="G456" s="89">
        <v>-73.100702046999999</v>
      </c>
      <c r="H456" s="15">
        <v>6.6329889999999994</v>
      </c>
      <c r="I456" s="12">
        <v>6.8290705168652599E-2</v>
      </c>
      <c r="J456" s="28"/>
      <c r="K456" s="23"/>
      <c r="L456" s="115"/>
      <c r="M456" s="115"/>
      <c r="N456" s="115"/>
      <c r="O456" s="7"/>
      <c r="P456" s="115"/>
      <c r="Q456" s="7"/>
      <c r="R456" s="115"/>
      <c r="S456" s="7"/>
      <c r="T456" s="115"/>
      <c r="U456" s="168"/>
      <c r="V456" s="115"/>
      <c r="W456" s="169"/>
    </row>
    <row r="457" spans="2:23" x14ac:dyDescent="0.25">
      <c r="B457" s="3">
        <v>62</v>
      </c>
      <c r="C457" t="s">
        <v>402</v>
      </c>
      <c r="D457" s="88">
        <v>-36.733549467000003</v>
      </c>
      <c r="E457" s="89">
        <v>-73.108854921000002</v>
      </c>
      <c r="F457" s="88">
        <v>-36.776336796999999</v>
      </c>
      <c r="G457" s="89">
        <v>-73.113012335999997</v>
      </c>
      <c r="H457" s="15">
        <v>5.5518260000000001</v>
      </c>
      <c r="I457" s="12">
        <v>7.4556247404978696E-2</v>
      </c>
      <c r="J457" s="28"/>
      <c r="K457" s="23"/>
      <c r="L457" s="115"/>
      <c r="M457" s="115"/>
      <c r="N457" s="115"/>
      <c r="O457" s="7"/>
      <c r="P457" s="115"/>
      <c r="Q457" s="7"/>
      <c r="R457" s="115"/>
      <c r="S457" s="7"/>
      <c r="T457" s="115"/>
      <c r="U457" s="168"/>
      <c r="V457" s="115"/>
      <c r="W457" s="169"/>
    </row>
    <row r="458" spans="2:23" x14ac:dyDescent="0.25">
      <c r="B458" s="3">
        <v>63</v>
      </c>
      <c r="C458" t="s">
        <v>403</v>
      </c>
      <c r="D458" s="88">
        <v>-36.731849091000001</v>
      </c>
      <c r="E458" s="89">
        <v>-73.108616398999999</v>
      </c>
      <c r="F458" s="88">
        <v>-36.754410833999998</v>
      </c>
      <c r="G458" s="89">
        <v>-73.001350834999997</v>
      </c>
      <c r="H458" s="15">
        <v>11.157653</v>
      </c>
      <c r="I458" s="12">
        <v>5.2100806016061652E-2</v>
      </c>
      <c r="J458" s="28"/>
      <c r="K458" s="23"/>
      <c r="L458" s="115"/>
      <c r="M458" s="115"/>
      <c r="N458" s="115"/>
      <c r="O458" s="7"/>
      <c r="P458" s="115"/>
      <c r="Q458" s="7"/>
      <c r="R458" s="115"/>
      <c r="S458" s="7"/>
      <c r="T458" s="115"/>
      <c r="U458" s="168"/>
      <c r="V458" s="115"/>
      <c r="W458" s="169"/>
    </row>
    <row r="459" spans="2:23" x14ac:dyDescent="0.25">
      <c r="B459" s="3">
        <v>64</v>
      </c>
      <c r="C459" t="s">
        <v>404</v>
      </c>
      <c r="D459" s="88">
        <v>-41.426690200000003</v>
      </c>
      <c r="E459" s="89">
        <v>-73.087687900000006</v>
      </c>
      <c r="F459" s="88">
        <v>-41.464777599999998</v>
      </c>
      <c r="G459" s="89">
        <v>-72.979824600000001</v>
      </c>
      <c r="H459" s="15">
        <v>10.07220987</v>
      </c>
      <c r="I459" s="12">
        <v>3.9409825846257955E-2</v>
      </c>
      <c r="J459" s="28"/>
      <c r="K459" s="23"/>
      <c r="L459" s="115"/>
      <c r="M459" s="115"/>
      <c r="N459" s="115"/>
      <c r="O459" s="7"/>
      <c r="P459" s="115"/>
      <c r="Q459" s="7"/>
      <c r="R459" s="115"/>
      <c r="S459" s="7"/>
      <c r="T459" s="115"/>
      <c r="U459" s="168"/>
      <c r="V459" s="115"/>
      <c r="W459" s="169"/>
    </row>
    <row r="460" spans="2:23" x14ac:dyDescent="0.25">
      <c r="B460" s="3">
        <v>65</v>
      </c>
      <c r="C460" t="s">
        <v>405</v>
      </c>
      <c r="D460" s="88">
        <v>-39.556798399999998</v>
      </c>
      <c r="E460" s="89">
        <v>-72.928631600000003</v>
      </c>
      <c r="F460" s="88">
        <v>-39.819115400000001</v>
      </c>
      <c r="G460" s="89">
        <v>-73.230057799999997</v>
      </c>
      <c r="H460" s="15">
        <v>48.864444969999994</v>
      </c>
      <c r="I460" s="12">
        <v>6.7473665897472695E-2</v>
      </c>
      <c r="J460" s="28"/>
      <c r="K460" s="23"/>
      <c r="L460" s="115"/>
      <c r="M460" s="115"/>
      <c r="N460" s="115"/>
      <c r="O460" s="7"/>
      <c r="P460" s="115"/>
      <c r="Q460" s="7"/>
      <c r="R460" s="115"/>
      <c r="S460" s="7"/>
      <c r="T460" s="115"/>
      <c r="U460" s="168"/>
      <c r="V460" s="115"/>
      <c r="W460" s="169"/>
    </row>
    <row r="461" spans="2:23" x14ac:dyDescent="0.25">
      <c r="L461" s="115"/>
      <c r="M461" s="115"/>
      <c r="N461" s="115"/>
      <c r="O461" s="7"/>
      <c r="P461" s="115"/>
      <c r="Q461" s="7"/>
      <c r="R461" s="115"/>
      <c r="S461" s="7"/>
      <c r="T461" s="115"/>
      <c r="U461" s="168"/>
      <c r="V461" s="115"/>
      <c r="W461" s="169"/>
    </row>
    <row r="462" spans="2:23" x14ac:dyDescent="0.25">
      <c r="H462" s="34" t="s">
        <v>422</v>
      </c>
      <c r="I462" s="90">
        <f>SUM(I396:I460)</f>
        <v>10.000000000000004</v>
      </c>
      <c r="J462" s="28"/>
      <c r="K462" s="23"/>
      <c r="L462" s="115"/>
      <c r="M462" s="115"/>
      <c r="N462" s="115"/>
      <c r="O462" s="7"/>
      <c r="P462" s="115"/>
      <c r="Q462" s="7"/>
      <c r="R462" s="115"/>
      <c r="S462" s="7"/>
      <c r="T462" s="115"/>
      <c r="U462" s="168"/>
      <c r="V462" s="115"/>
      <c r="W462" s="169"/>
    </row>
    <row r="466" spans="3:10" x14ac:dyDescent="0.25">
      <c r="C466" s="44" t="s">
        <v>424</v>
      </c>
      <c r="D466" s="38"/>
      <c r="E466" s="84"/>
      <c r="F466" s="36"/>
      <c r="G466" s="37"/>
      <c r="H466" s="38"/>
      <c r="I466" s="38"/>
      <c r="J466" s="38"/>
    </row>
    <row r="467" spans="3:10" x14ac:dyDescent="0.25">
      <c r="C467" s="39"/>
      <c r="D467" s="40"/>
      <c r="E467" s="85"/>
      <c r="F467" s="36"/>
      <c r="G467" s="37"/>
      <c r="H467" s="37"/>
      <c r="I467" s="37"/>
      <c r="J467" s="43" t="s">
        <v>423</v>
      </c>
    </row>
  </sheetData>
  <mergeCells count="22">
    <mergeCell ref="B190:F190"/>
    <mergeCell ref="B33:F33"/>
    <mergeCell ref="B44:F44"/>
    <mergeCell ref="B61:F61"/>
    <mergeCell ref="B101:F101"/>
    <mergeCell ref="B155:F155"/>
    <mergeCell ref="B1:K1"/>
    <mergeCell ref="B391:I391"/>
    <mergeCell ref="D392:E392"/>
    <mergeCell ref="F392:G392"/>
    <mergeCell ref="B280:F280"/>
    <mergeCell ref="B314:F314"/>
    <mergeCell ref="B328:F328"/>
    <mergeCell ref="B360:F360"/>
    <mergeCell ref="B372:F372"/>
    <mergeCell ref="B222:F222"/>
    <mergeCell ref="B245:F245"/>
    <mergeCell ref="G4:I4"/>
    <mergeCell ref="B7:F7"/>
    <mergeCell ref="B13:F13"/>
    <mergeCell ref="B22:F22"/>
    <mergeCell ref="B3:I3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C23" sqref="C23"/>
    </sheetView>
  </sheetViews>
  <sheetFormatPr baseColWidth="10" defaultColWidth="9.140625" defaultRowHeight="15" x14ac:dyDescent="0.25"/>
  <cols>
    <col min="1" max="2" width="9.7109375" customWidth="1"/>
    <col min="3" max="3" width="17.7109375" customWidth="1"/>
    <col min="4" max="5" width="12.7109375" customWidth="1"/>
    <col min="6" max="6" width="56.85546875" customWidth="1"/>
    <col min="7" max="8" width="12.7109375" customWidth="1"/>
    <col min="9" max="9" width="10.5703125" customWidth="1"/>
  </cols>
  <sheetData>
    <row r="1" spans="1:9" ht="15.75" x14ac:dyDescent="0.25">
      <c r="A1" s="177" t="s">
        <v>410</v>
      </c>
      <c r="B1" s="177"/>
      <c r="C1" s="177"/>
      <c r="D1" s="177"/>
      <c r="E1" s="177"/>
      <c r="F1" s="177"/>
      <c r="G1" s="177"/>
      <c r="H1" s="177"/>
    </row>
    <row r="3" spans="1:9" ht="15.75" x14ac:dyDescent="0.25">
      <c r="A3" s="177" t="s">
        <v>411</v>
      </c>
      <c r="B3" s="177"/>
      <c r="C3" s="177"/>
      <c r="D3" s="177"/>
      <c r="E3" s="177"/>
      <c r="F3" s="177"/>
      <c r="G3" s="177"/>
      <c r="H3" s="177"/>
    </row>
    <row r="5" spans="1:9" ht="29.25" customHeight="1" x14ac:dyDescent="0.25">
      <c r="A5" s="178" t="s">
        <v>412</v>
      </c>
      <c r="B5" s="178" t="s">
        <v>413</v>
      </c>
      <c r="C5" s="178" t="s">
        <v>414</v>
      </c>
      <c r="D5" s="180" t="s">
        <v>415</v>
      </c>
      <c r="E5" s="181"/>
      <c r="F5" s="181"/>
      <c r="G5" s="181"/>
      <c r="H5" s="182"/>
    </row>
    <row r="6" spans="1:9" ht="39.75" x14ac:dyDescent="0.25">
      <c r="A6" s="179"/>
      <c r="B6" s="179"/>
      <c r="C6" s="179"/>
      <c r="D6" s="71" t="s">
        <v>477</v>
      </c>
      <c r="E6" s="71" t="s">
        <v>416</v>
      </c>
      <c r="F6" s="71" t="s">
        <v>417</v>
      </c>
      <c r="G6" s="71" t="s">
        <v>477</v>
      </c>
      <c r="H6" s="71" t="s">
        <v>416</v>
      </c>
      <c r="I6" s="17"/>
    </row>
    <row r="7" spans="1:9" x14ac:dyDescent="0.25">
      <c r="A7" s="18"/>
      <c r="B7" s="18"/>
      <c r="C7" s="18"/>
      <c r="D7" s="18"/>
      <c r="E7" s="18"/>
      <c r="F7" s="18"/>
      <c r="G7" s="18"/>
      <c r="H7" s="19"/>
      <c r="I7" s="17"/>
    </row>
    <row r="8" spans="1:9" x14ac:dyDescent="0.25">
      <c r="A8" s="18"/>
      <c r="B8" s="18"/>
      <c r="C8" s="18"/>
      <c r="D8" s="18"/>
      <c r="E8" s="18"/>
      <c r="F8" s="18"/>
      <c r="G8" s="18"/>
      <c r="H8" s="19"/>
      <c r="I8" s="17"/>
    </row>
    <row r="9" spans="1:9" x14ac:dyDescent="0.25">
      <c r="A9" s="18"/>
      <c r="B9" s="18"/>
      <c r="C9" s="18"/>
      <c r="D9" s="18"/>
      <c r="E9" s="18"/>
      <c r="F9" s="18"/>
      <c r="G9" s="18"/>
      <c r="H9" s="19"/>
      <c r="I9" s="17"/>
    </row>
    <row r="10" spans="1:9" x14ac:dyDescent="0.25">
      <c r="A10" s="18"/>
      <c r="B10" s="18"/>
      <c r="C10" s="18"/>
      <c r="D10" s="18"/>
      <c r="E10" s="18"/>
      <c r="F10" s="18"/>
      <c r="G10" s="18"/>
      <c r="H10" s="19"/>
      <c r="I10" s="17"/>
    </row>
    <row r="11" spans="1:9" x14ac:dyDescent="0.25">
      <c r="A11" s="18"/>
      <c r="B11" s="18"/>
      <c r="C11" s="18"/>
      <c r="D11" s="18"/>
      <c r="E11" s="18"/>
      <c r="F11" s="18"/>
      <c r="G11" s="18"/>
      <c r="H11" s="19"/>
      <c r="I11" s="17"/>
    </row>
    <row r="12" spans="1:9" x14ac:dyDescent="0.25">
      <c r="A12" s="18"/>
      <c r="B12" s="18"/>
      <c r="C12" s="18"/>
      <c r="D12" s="18"/>
      <c r="E12" s="18"/>
      <c r="F12" s="18"/>
      <c r="G12" s="18"/>
      <c r="H12" s="19"/>
      <c r="I12" s="17"/>
    </row>
    <row r="13" spans="1:9" x14ac:dyDescent="0.25">
      <c r="A13" s="18"/>
      <c r="B13" s="18"/>
      <c r="C13" s="18"/>
      <c r="D13" s="18"/>
      <c r="E13" s="18"/>
      <c r="F13" s="18"/>
      <c r="G13" s="18"/>
      <c r="H13" s="19"/>
      <c r="I13" s="17"/>
    </row>
    <row r="14" spans="1:9" x14ac:dyDescent="0.25">
      <c r="A14" s="18"/>
      <c r="B14" s="18"/>
      <c r="C14" s="18"/>
      <c r="D14" s="18"/>
      <c r="E14" s="18"/>
      <c r="F14" s="20"/>
      <c r="G14" s="18"/>
      <c r="H14" s="19"/>
      <c r="I14" s="17"/>
    </row>
    <row r="15" spans="1:9" x14ac:dyDescent="0.25">
      <c r="A15" s="18"/>
      <c r="B15" s="18"/>
      <c r="C15" s="18"/>
      <c r="D15" s="18"/>
      <c r="E15" s="18"/>
      <c r="F15" s="18"/>
      <c r="G15" s="18"/>
      <c r="H15" s="19"/>
      <c r="I15" s="17"/>
    </row>
    <row r="16" spans="1:9" x14ac:dyDescent="0.25">
      <c r="A16" s="18"/>
      <c r="B16" s="18"/>
      <c r="C16" s="18"/>
      <c r="D16" s="18"/>
      <c r="E16" s="18"/>
      <c r="F16" s="18"/>
      <c r="G16" s="18"/>
      <c r="H16" s="19"/>
      <c r="I16" s="17"/>
    </row>
    <row r="17" spans="1:9" x14ac:dyDescent="0.25">
      <c r="A17" s="18"/>
      <c r="B17" s="18"/>
      <c r="C17" s="18"/>
      <c r="D17" s="18"/>
      <c r="E17" s="18"/>
      <c r="F17" s="18"/>
      <c r="G17" s="18"/>
      <c r="H17" s="19"/>
      <c r="I17" s="17"/>
    </row>
    <row r="18" spans="1:9" x14ac:dyDescent="0.25">
      <c r="A18" s="18"/>
      <c r="B18" s="18"/>
      <c r="C18" s="18"/>
      <c r="D18" s="18"/>
      <c r="E18" s="18"/>
      <c r="F18" s="18"/>
      <c r="G18" s="18"/>
      <c r="H18" s="19"/>
      <c r="I18" s="17"/>
    </row>
    <row r="19" spans="1:9" x14ac:dyDescent="0.25">
      <c r="A19" s="18"/>
      <c r="B19" s="18"/>
      <c r="C19" s="18"/>
      <c r="D19" s="18"/>
      <c r="E19" s="18"/>
      <c r="F19" s="18"/>
      <c r="G19" s="18"/>
      <c r="H19" s="19"/>
      <c r="I19" s="17"/>
    </row>
    <row r="20" spans="1:9" x14ac:dyDescent="0.25">
      <c r="A20" s="21"/>
      <c r="B20" s="22"/>
      <c r="C20" s="22"/>
      <c r="D20" s="22"/>
      <c r="E20" s="22"/>
      <c r="F20" s="22"/>
      <c r="G20" s="22"/>
      <c r="H20" s="22"/>
    </row>
    <row r="21" spans="1:9" x14ac:dyDescent="0.25">
      <c r="A21" s="21"/>
      <c r="B21" s="22"/>
      <c r="C21" s="22"/>
      <c r="D21" s="22"/>
      <c r="E21" s="22"/>
      <c r="F21" s="22"/>
      <c r="G21" s="22"/>
      <c r="H21" s="22"/>
    </row>
    <row r="22" spans="1:9" x14ac:dyDescent="0.25">
      <c r="A22" s="21"/>
      <c r="B22" s="22"/>
      <c r="C22" s="22"/>
      <c r="D22" s="22"/>
      <c r="E22" s="22"/>
      <c r="F22" s="22"/>
      <c r="G22" s="22"/>
      <c r="H22" s="22"/>
    </row>
    <row r="23" spans="1:9" x14ac:dyDescent="0.25">
      <c r="A23" s="21"/>
      <c r="B23" s="22"/>
      <c r="C23" s="22"/>
      <c r="D23" s="22"/>
      <c r="E23" s="22"/>
      <c r="F23" s="22"/>
      <c r="G23" s="22"/>
      <c r="H23" s="22"/>
    </row>
    <row r="24" spans="1:9" x14ac:dyDescent="0.25">
      <c r="A24" s="21"/>
      <c r="B24" s="22"/>
      <c r="C24" s="22"/>
      <c r="D24" s="22"/>
      <c r="E24" s="22"/>
      <c r="F24" s="22"/>
      <c r="G24" s="22"/>
      <c r="H24" s="22"/>
    </row>
    <row r="25" spans="1:9" x14ac:dyDescent="0.25">
      <c r="A25" s="21"/>
      <c r="B25" s="22"/>
      <c r="C25" s="22"/>
      <c r="D25" s="22"/>
      <c r="E25" s="22"/>
      <c r="F25" s="22"/>
      <c r="G25" s="22"/>
      <c r="H25" s="22"/>
    </row>
    <row r="27" spans="1:9" x14ac:dyDescent="0.25">
      <c r="A27" t="s">
        <v>476</v>
      </c>
    </row>
    <row r="32" spans="1:9" x14ac:dyDescent="0.25">
      <c r="B32" s="44" t="s">
        <v>424</v>
      </c>
      <c r="C32" s="38"/>
      <c r="D32" s="35"/>
      <c r="E32" s="36"/>
      <c r="F32" s="37"/>
      <c r="G32" s="38"/>
      <c r="H32" s="38"/>
    </row>
    <row r="33" spans="2:8" x14ac:dyDescent="0.25">
      <c r="B33" s="39"/>
      <c r="C33" s="40"/>
      <c r="D33" s="35"/>
      <c r="E33" s="36"/>
      <c r="F33" s="37"/>
      <c r="G33" s="37"/>
      <c r="H33" s="43" t="s">
        <v>423</v>
      </c>
    </row>
  </sheetData>
  <mergeCells count="6">
    <mergeCell ref="A1:H1"/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6"/>
  <sheetViews>
    <sheetView workbookViewId="0">
      <selection activeCell="G27" sqref="G27"/>
    </sheetView>
  </sheetViews>
  <sheetFormatPr baseColWidth="10" defaultColWidth="9.7109375" defaultRowHeight="12.75" x14ac:dyDescent="0.2"/>
  <cols>
    <col min="1" max="1" width="2.7109375" style="45" customWidth="1"/>
    <col min="2" max="2" width="1.85546875" style="45" customWidth="1"/>
    <col min="3" max="4" width="13.7109375" style="45" customWidth="1"/>
    <col min="5" max="5" width="1.5703125" style="45" customWidth="1"/>
    <col min="6" max="6" width="1.42578125" style="45" customWidth="1"/>
    <col min="7" max="7" width="13.7109375" style="45" customWidth="1"/>
    <col min="8" max="8" width="2.28515625" style="45" customWidth="1"/>
    <col min="9" max="9" width="12.28515625" style="45" customWidth="1"/>
    <col min="10" max="10" width="1.7109375" style="45" customWidth="1"/>
    <col min="11" max="11" width="1.85546875" style="45" customWidth="1"/>
    <col min="12" max="12" width="5.5703125" style="45" customWidth="1"/>
    <col min="13" max="13" width="7.5703125" style="45" customWidth="1"/>
    <col min="14" max="14" width="14.140625" style="45" customWidth="1"/>
    <col min="15" max="15" width="2.28515625" style="45" customWidth="1"/>
    <col min="16" max="16" width="2" style="45" customWidth="1"/>
    <col min="17" max="16384" width="9.7109375" style="45"/>
  </cols>
  <sheetData>
    <row r="2" spans="1:16" ht="15.75" x14ac:dyDescent="0.25">
      <c r="B2" s="186" t="s">
        <v>449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</row>
    <row r="3" spans="1:16" ht="13.5" thickBo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6" ht="9.75" customHeight="1" thickTop="1" x14ac:dyDescent="0.2">
      <c r="A4" s="46"/>
      <c r="B4" s="47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9"/>
      <c r="P4" s="46"/>
    </row>
    <row r="5" spans="1:16" ht="15" x14ac:dyDescent="0.25">
      <c r="A5" s="46"/>
      <c r="B5" s="50"/>
      <c r="C5" s="183" t="s">
        <v>451</v>
      </c>
      <c r="D5" s="184"/>
      <c r="E5" s="51"/>
      <c r="F5" s="51"/>
      <c r="G5" s="52"/>
      <c r="H5" s="51"/>
      <c r="I5" s="52" t="s">
        <v>452</v>
      </c>
      <c r="J5" s="51"/>
      <c r="K5" s="53"/>
      <c r="L5" s="46"/>
      <c r="M5" s="46"/>
      <c r="N5" s="46"/>
      <c r="O5" s="53"/>
      <c r="P5" s="50"/>
    </row>
    <row r="6" spans="1:16" ht="15" x14ac:dyDescent="0.25">
      <c r="A6" s="46"/>
      <c r="B6" s="50"/>
      <c r="C6" s="183" t="s">
        <v>453</v>
      </c>
      <c r="D6" s="184"/>
      <c r="E6" s="51"/>
      <c r="F6" s="51"/>
      <c r="G6" s="52" t="s">
        <v>454</v>
      </c>
      <c r="H6" s="51"/>
      <c r="I6" s="51"/>
      <c r="J6" s="51"/>
      <c r="K6" s="185"/>
      <c r="L6" s="184"/>
      <c r="M6" s="184"/>
      <c r="N6" s="184"/>
      <c r="O6" s="53"/>
      <c r="P6" s="46"/>
    </row>
    <row r="7" spans="1:16" x14ac:dyDescent="0.2">
      <c r="A7" s="46"/>
      <c r="B7" s="50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3"/>
      <c r="P7" s="46"/>
    </row>
    <row r="8" spans="1:16" x14ac:dyDescent="0.2">
      <c r="A8" s="46"/>
      <c r="B8" s="50"/>
      <c r="C8" s="54"/>
      <c r="D8" s="55"/>
      <c r="E8" s="54"/>
      <c r="F8" s="55"/>
      <c r="G8" s="55"/>
      <c r="H8" s="54"/>
      <c r="I8" s="56"/>
      <c r="J8" s="55"/>
      <c r="K8" s="56"/>
      <c r="L8" s="56"/>
      <c r="M8" s="57"/>
      <c r="N8" s="56"/>
      <c r="O8" s="53"/>
      <c r="P8" s="46"/>
    </row>
    <row r="9" spans="1:16" x14ac:dyDescent="0.2">
      <c r="A9" s="46"/>
      <c r="B9" s="50"/>
      <c r="C9" s="56"/>
      <c r="D9" s="58"/>
      <c r="E9" s="55"/>
      <c r="F9" s="55"/>
      <c r="G9" s="59"/>
      <c r="H9" s="56"/>
      <c r="I9" s="56"/>
      <c r="J9" s="55"/>
      <c r="K9" s="56"/>
      <c r="L9" s="56"/>
      <c r="M9" s="57"/>
      <c r="N9" s="56"/>
      <c r="O9" s="53"/>
      <c r="P9" s="46"/>
    </row>
    <row r="10" spans="1:16" x14ac:dyDescent="0.2">
      <c r="A10" s="46"/>
      <c r="B10" s="50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3"/>
      <c r="P10" s="46"/>
    </row>
    <row r="11" spans="1:16" x14ac:dyDescent="0.2">
      <c r="A11" s="46"/>
      <c r="B11" s="50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3"/>
      <c r="P11" s="46"/>
    </row>
    <row r="12" spans="1:16" x14ac:dyDescent="0.2">
      <c r="A12" s="46"/>
      <c r="B12" s="50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3"/>
      <c r="P12" s="46"/>
    </row>
    <row r="13" spans="1:16" x14ac:dyDescent="0.2">
      <c r="A13" s="46"/>
      <c r="B13" s="50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3"/>
      <c r="P13" s="46"/>
    </row>
    <row r="14" spans="1:16" x14ac:dyDescent="0.2">
      <c r="A14" s="46"/>
      <c r="B14" s="50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3"/>
      <c r="P14" s="46"/>
    </row>
    <row r="15" spans="1:16" x14ac:dyDescent="0.2">
      <c r="A15" s="46"/>
      <c r="B15" s="50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3"/>
      <c r="P15" s="46"/>
    </row>
    <row r="16" spans="1:16" x14ac:dyDescent="0.2">
      <c r="A16" s="46"/>
      <c r="B16" s="50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3"/>
      <c r="P16" s="46"/>
    </row>
    <row r="17" spans="1:16" x14ac:dyDescent="0.2">
      <c r="A17" s="46"/>
      <c r="B17" s="50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3"/>
      <c r="P17" s="46"/>
    </row>
    <row r="18" spans="1:16" x14ac:dyDescent="0.2">
      <c r="A18" s="46"/>
      <c r="B18" s="50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3"/>
      <c r="P18" s="46"/>
    </row>
    <row r="19" spans="1:16" x14ac:dyDescent="0.2">
      <c r="A19" s="46"/>
      <c r="B19" s="50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3"/>
      <c r="P19" s="46"/>
    </row>
    <row r="20" spans="1:16" x14ac:dyDescent="0.2">
      <c r="A20" s="46"/>
      <c r="B20" s="50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3"/>
      <c r="P20" s="46"/>
    </row>
    <row r="21" spans="1:16" x14ac:dyDescent="0.2">
      <c r="A21" s="46"/>
      <c r="B21" s="50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3"/>
      <c r="P21" s="46"/>
    </row>
    <row r="22" spans="1:16" x14ac:dyDescent="0.2">
      <c r="A22" s="46"/>
      <c r="B22" s="50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3"/>
      <c r="P22" s="46"/>
    </row>
    <row r="23" spans="1:16" x14ac:dyDescent="0.2">
      <c r="A23" s="46"/>
      <c r="B23" s="50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3"/>
      <c r="P23" s="46"/>
    </row>
    <row r="24" spans="1:16" x14ac:dyDescent="0.2">
      <c r="A24" s="46"/>
      <c r="B24" s="50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3"/>
      <c r="P24" s="46"/>
    </row>
    <row r="25" spans="1:16" x14ac:dyDescent="0.2">
      <c r="A25" s="46"/>
      <c r="B25" s="50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3"/>
      <c r="P25" s="46"/>
    </row>
    <row r="26" spans="1:16" x14ac:dyDescent="0.2">
      <c r="A26" s="46"/>
      <c r="B26" s="50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3"/>
      <c r="P26" s="46"/>
    </row>
    <row r="27" spans="1:16" x14ac:dyDescent="0.2">
      <c r="A27" s="46"/>
      <c r="B27" s="50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3"/>
      <c r="P27" s="46"/>
    </row>
    <row r="28" spans="1:16" x14ac:dyDescent="0.2">
      <c r="A28" s="46"/>
      <c r="B28" s="50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3"/>
      <c r="P28" s="46"/>
    </row>
    <row r="29" spans="1:16" x14ac:dyDescent="0.2">
      <c r="A29" s="46"/>
      <c r="B29" s="50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3"/>
      <c r="P29" s="46"/>
    </row>
    <row r="30" spans="1:16" x14ac:dyDescent="0.2">
      <c r="A30" s="46"/>
      <c r="B30" s="50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3"/>
      <c r="P30" s="46"/>
    </row>
    <row r="31" spans="1:16" x14ac:dyDescent="0.2">
      <c r="A31" s="46"/>
      <c r="B31" s="50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3"/>
      <c r="P31" s="46"/>
    </row>
    <row r="32" spans="1:16" x14ac:dyDescent="0.2">
      <c r="A32" s="46"/>
      <c r="B32" s="50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3"/>
      <c r="P32" s="46"/>
    </row>
    <row r="33" spans="1:16" x14ac:dyDescent="0.2">
      <c r="A33" s="46"/>
      <c r="B33" s="50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3"/>
      <c r="P33" s="46"/>
    </row>
    <row r="34" spans="1:16" x14ac:dyDescent="0.2">
      <c r="A34" s="46"/>
      <c r="B34" s="50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3"/>
      <c r="P34" s="46"/>
    </row>
    <row r="35" spans="1:16" x14ac:dyDescent="0.2">
      <c r="A35" s="46"/>
      <c r="B35" s="50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3"/>
      <c r="P35" s="46"/>
    </row>
    <row r="36" spans="1:16" x14ac:dyDescent="0.2">
      <c r="A36" s="46"/>
      <c r="B36" s="50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3"/>
      <c r="P36" s="46"/>
    </row>
    <row r="37" spans="1:16" x14ac:dyDescent="0.2">
      <c r="A37" s="46"/>
      <c r="B37" s="50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3"/>
      <c r="P37" s="46"/>
    </row>
    <row r="38" spans="1:16" x14ac:dyDescent="0.2">
      <c r="A38" s="46"/>
      <c r="B38" s="50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3"/>
      <c r="P38" s="46"/>
    </row>
    <row r="39" spans="1:16" x14ac:dyDescent="0.2">
      <c r="A39" s="46"/>
      <c r="B39" s="50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3"/>
      <c r="P39" s="46"/>
    </row>
    <row r="40" spans="1:16" x14ac:dyDescent="0.2">
      <c r="A40" s="46"/>
      <c r="B40" s="5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3"/>
      <c r="P40" s="46"/>
    </row>
    <row r="41" spans="1:16" x14ac:dyDescent="0.2">
      <c r="A41" s="46"/>
      <c r="B41" s="5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3"/>
      <c r="P41" s="46"/>
    </row>
    <row r="42" spans="1:16" x14ac:dyDescent="0.2">
      <c r="A42" s="46"/>
      <c r="B42" s="50"/>
      <c r="C42" s="60"/>
      <c r="D42" s="57"/>
      <c r="E42" s="57"/>
      <c r="F42" s="57"/>
      <c r="G42" s="61"/>
      <c r="H42" s="61"/>
      <c r="I42" s="58"/>
      <c r="J42" s="58"/>
      <c r="K42" s="58"/>
      <c r="L42" s="57"/>
      <c r="M42" s="57"/>
      <c r="N42" s="59"/>
      <c r="O42" s="53"/>
      <c r="P42" s="46"/>
    </row>
    <row r="43" spans="1:16" x14ac:dyDescent="0.2">
      <c r="A43" s="46"/>
      <c r="B43" s="5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3"/>
      <c r="P43" s="46"/>
    </row>
    <row r="44" spans="1:16" x14ac:dyDescent="0.2">
      <c r="A44" s="46"/>
      <c r="B44" s="50"/>
      <c r="C44" s="59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3"/>
      <c r="P44" s="46"/>
    </row>
    <row r="45" spans="1:16" x14ac:dyDescent="0.2">
      <c r="A45" s="46"/>
      <c r="B45" s="50"/>
      <c r="C45" s="55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3"/>
      <c r="P45" s="46"/>
    </row>
    <row r="46" spans="1:16" x14ac:dyDescent="0.2">
      <c r="A46" s="46"/>
      <c r="B46" s="50"/>
      <c r="C46" s="55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3"/>
      <c r="P46" s="46"/>
    </row>
    <row r="47" spans="1:16" x14ac:dyDescent="0.2">
      <c r="A47" s="46"/>
      <c r="B47" s="50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3"/>
      <c r="P47" s="46"/>
    </row>
    <row r="48" spans="1:16" x14ac:dyDescent="0.2">
      <c r="A48" s="46"/>
      <c r="B48" s="50"/>
      <c r="C48" s="57"/>
      <c r="D48" s="62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3"/>
      <c r="P48" s="46"/>
    </row>
    <row r="49" spans="1:16" x14ac:dyDescent="0.2">
      <c r="A49" s="46"/>
      <c r="B49" s="50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3"/>
      <c r="P49" s="46"/>
    </row>
    <row r="50" spans="1:16" x14ac:dyDescent="0.2">
      <c r="A50" s="46"/>
      <c r="B50" s="50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3"/>
      <c r="P50" s="46"/>
    </row>
    <row r="51" spans="1:16" x14ac:dyDescent="0.2">
      <c r="A51" s="46"/>
      <c r="B51" s="50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3"/>
      <c r="P51" s="46"/>
    </row>
    <row r="52" spans="1:16" x14ac:dyDescent="0.2">
      <c r="A52" s="46"/>
      <c r="B52" s="50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3"/>
      <c r="P52" s="46"/>
    </row>
    <row r="53" spans="1:16" x14ac:dyDescent="0.2">
      <c r="A53" s="46"/>
      <c r="B53" s="50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3"/>
      <c r="P53" s="46"/>
    </row>
    <row r="54" spans="1:16" x14ac:dyDescent="0.2">
      <c r="A54" s="46"/>
      <c r="B54" s="50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3"/>
      <c r="P54" s="46"/>
    </row>
    <row r="55" spans="1:16" x14ac:dyDescent="0.2">
      <c r="A55" s="46"/>
      <c r="B55" s="50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3"/>
      <c r="P55" s="46"/>
    </row>
    <row r="56" spans="1:16" x14ac:dyDescent="0.2">
      <c r="A56" s="46"/>
      <c r="B56" s="50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3"/>
      <c r="P56" s="46"/>
    </row>
    <row r="57" spans="1:16" x14ac:dyDescent="0.2">
      <c r="A57" s="46"/>
      <c r="B57" s="50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3"/>
      <c r="P57" s="46"/>
    </row>
    <row r="58" spans="1:16" x14ac:dyDescent="0.2">
      <c r="A58" s="46"/>
      <c r="B58" s="50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3"/>
      <c r="P58" s="46"/>
    </row>
    <row r="59" spans="1:16" x14ac:dyDescent="0.2">
      <c r="A59" s="46"/>
      <c r="B59" s="50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3"/>
      <c r="P59" s="46"/>
    </row>
    <row r="60" spans="1:16" x14ac:dyDescent="0.2">
      <c r="A60" s="46"/>
      <c r="B60" s="50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3"/>
      <c r="P60" s="46"/>
    </row>
    <row r="61" spans="1:16" x14ac:dyDescent="0.2">
      <c r="A61" s="46"/>
      <c r="B61" s="50"/>
      <c r="C61" s="52" t="s">
        <v>455</v>
      </c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3"/>
      <c r="P61" s="46"/>
    </row>
    <row r="62" spans="1:16" x14ac:dyDescent="0.2">
      <c r="A62" s="46"/>
      <c r="B62" s="50"/>
      <c r="C62" s="51"/>
      <c r="D62" s="57"/>
      <c r="E62" s="57"/>
      <c r="F62" s="57"/>
      <c r="G62" s="57"/>
      <c r="H62" s="57"/>
      <c r="I62" s="57"/>
      <c r="J62" s="57"/>
      <c r="K62" s="51"/>
      <c r="L62" s="51"/>
      <c r="M62" s="51"/>
      <c r="N62" s="51"/>
      <c r="O62" s="53"/>
      <c r="P62" s="46"/>
    </row>
    <row r="63" spans="1:16" ht="24.75" customHeight="1" x14ac:dyDescent="0.2">
      <c r="A63" s="46"/>
      <c r="B63" s="50"/>
      <c r="C63" s="63" t="s">
        <v>456</v>
      </c>
      <c r="D63" s="57"/>
      <c r="E63" s="57"/>
      <c r="F63" s="57"/>
      <c r="G63" s="57"/>
      <c r="H63" s="57"/>
      <c r="I63" s="57"/>
      <c r="J63" s="57"/>
      <c r="K63" s="51"/>
      <c r="L63" s="64" t="s">
        <v>457</v>
      </c>
      <c r="M63" s="65"/>
      <c r="N63" s="65"/>
      <c r="O63" s="53"/>
      <c r="P63" s="46"/>
    </row>
    <row r="64" spans="1:16" x14ac:dyDescent="0.2">
      <c r="A64" s="46"/>
      <c r="B64" s="50"/>
      <c r="C64" s="52" t="s">
        <v>458</v>
      </c>
      <c r="D64" s="57"/>
      <c r="E64" s="57"/>
      <c r="F64" s="57"/>
      <c r="G64" s="57"/>
      <c r="H64" s="57"/>
      <c r="I64" s="57"/>
      <c r="J64" s="57"/>
      <c r="K64" s="66"/>
      <c r="L64" s="55" t="s">
        <v>459</v>
      </c>
      <c r="M64" s="55"/>
      <c r="N64" s="57"/>
      <c r="O64" s="53"/>
      <c r="P64" s="46"/>
    </row>
    <row r="65" spans="1:16" ht="13.5" thickBot="1" x14ac:dyDescent="0.25">
      <c r="A65" s="46"/>
      <c r="B65" s="67"/>
      <c r="C65" s="68"/>
      <c r="D65" s="69"/>
      <c r="E65" s="69"/>
      <c r="F65" s="69"/>
      <c r="G65" s="69"/>
      <c r="H65" s="69"/>
      <c r="I65" s="69"/>
      <c r="J65" s="69"/>
      <c r="K65" s="68"/>
      <c r="L65" s="69"/>
      <c r="M65" s="69"/>
      <c r="N65" s="69"/>
      <c r="O65" s="70"/>
      <c r="P65" s="46"/>
    </row>
    <row r="66" spans="1:16" ht="13.5" thickTop="1" x14ac:dyDescent="0.2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</row>
  </sheetData>
  <mergeCells count="4">
    <mergeCell ref="C5:D5"/>
    <mergeCell ref="C6:D6"/>
    <mergeCell ref="K6:N6"/>
    <mergeCell ref="B2:O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L70"/>
  <sheetViews>
    <sheetView topLeftCell="A7" workbookViewId="0">
      <selection activeCell="B39" sqref="B39"/>
    </sheetView>
  </sheetViews>
  <sheetFormatPr baseColWidth="10" defaultRowHeight="12.75" x14ac:dyDescent="0.2"/>
  <cols>
    <col min="1" max="1" width="11.42578125" style="116"/>
    <col min="2" max="3" width="18" style="116" customWidth="1"/>
    <col min="4" max="5" width="11.42578125" style="116"/>
    <col min="6" max="6" width="13.85546875" style="116" customWidth="1"/>
    <col min="7" max="7" width="14.7109375" style="116" customWidth="1"/>
    <col min="8" max="10" width="11.42578125" style="116"/>
    <col min="11" max="11" width="11.42578125" style="116" customWidth="1"/>
    <col min="12" max="12" width="11.42578125" style="116"/>
    <col min="13" max="13" width="13" style="116" customWidth="1"/>
    <col min="14" max="14" width="11.42578125" style="116"/>
    <col min="15" max="15" width="40.85546875" style="116" customWidth="1"/>
    <col min="16" max="16" width="15.5703125" style="116" customWidth="1"/>
    <col min="17" max="17" width="15" style="116" customWidth="1"/>
    <col min="18" max="18" width="19.85546875" style="116" customWidth="1"/>
    <col min="19" max="30" width="11.42578125" style="116"/>
    <col min="31" max="31" width="13.5703125" style="116" customWidth="1"/>
    <col min="32" max="32" width="12.140625" style="116" customWidth="1"/>
    <col min="33" max="35" width="11.42578125" style="116"/>
    <col min="36" max="36" width="14.140625" style="116" customWidth="1"/>
    <col min="37" max="37" width="15.140625" style="116" customWidth="1"/>
    <col min="38" max="40" width="11.42578125" style="116"/>
    <col min="41" max="41" width="16" style="116" customWidth="1"/>
    <col min="42" max="42" width="13.42578125" style="116" customWidth="1"/>
    <col min="43" max="53" width="11.42578125" style="116"/>
    <col min="54" max="54" width="12.42578125" style="116" bestFit="1" customWidth="1"/>
    <col min="55" max="55" width="17.42578125" style="116" customWidth="1"/>
    <col min="56" max="56" width="11.42578125" style="116"/>
    <col min="57" max="57" width="10.7109375" style="116" customWidth="1"/>
    <col min="58" max="58" width="11.42578125" style="116"/>
    <col min="59" max="60" width="12.140625" style="116" customWidth="1"/>
    <col min="61" max="16384" width="11.42578125" style="116"/>
  </cols>
  <sheetData>
    <row r="1" spans="2:64" ht="22.5" x14ac:dyDescent="0.3">
      <c r="C1" s="117" t="s">
        <v>450</v>
      </c>
    </row>
    <row r="3" spans="2:64" ht="18.75" x14ac:dyDescent="0.3">
      <c r="B3" s="118" t="s">
        <v>1103</v>
      </c>
    </row>
    <row r="4" spans="2:64" ht="18.75" x14ac:dyDescent="0.3">
      <c r="B4" s="118"/>
    </row>
    <row r="5" spans="2:64" ht="18.75" x14ac:dyDescent="0.3">
      <c r="B5" s="118" t="s">
        <v>1119</v>
      </c>
    </row>
    <row r="6" spans="2:64" ht="13.5" customHeight="1" x14ac:dyDescent="0.2"/>
    <row r="7" spans="2:64" ht="13.5" customHeight="1" x14ac:dyDescent="0.2">
      <c r="B7" s="119" t="s">
        <v>1104</v>
      </c>
    </row>
    <row r="8" spans="2:64" s="120" customFormat="1" ht="13.5" customHeight="1" x14ac:dyDescent="0.2">
      <c r="B8" s="116" t="s">
        <v>1117</v>
      </c>
    </row>
    <row r="9" spans="2:64" s="120" customFormat="1" ht="15.75" x14ac:dyDescent="0.2">
      <c r="B9" s="167" t="s">
        <v>1120</v>
      </c>
    </row>
    <row r="10" spans="2:64" s="120" customFormat="1" ht="13.5" customHeight="1" x14ac:dyDescent="0.2">
      <c r="B10" s="116" t="s">
        <v>1115</v>
      </c>
    </row>
    <row r="11" spans="2:64" s="120" customFormat="1" ht="13.5" customHeight="1" thickBot="1" x14ac:dyDescent="0.25"/>
    <row r="12" spans="2:64" s="121" customFormat="1" ht="46.5" customHeight="1" thickBot="1" x14ac:dyDescent="0.3">
      <c r="H12" s="221" t="s">
        <v>1105</v>
      </c>
      <c r="I12" s="222"/>
      <c r="J12" s="222"/>
      <c r="K12" s="191"/>
      <c r="P12" s="198" t="s">
        <v>1106</v>
      </c>
      <c r="Q12" s="223"/>
      <c r="T12" s="224" t="s">
        <v>437</v>
      </c>
      <c r="U12" s="225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226"/>
      <c r="AG12" s="198" t="s">
        <v>482</v>
      </c>
      <c r="AH12" s="227"/>
      <c r="AI12" s="227"/>
      <c r="AJ12" s="227"/>
      <c r="AK12" s="227"/>
      <c r="AL12" s="227"/>
      <c r="AM12" s="228"/>
      <c r="AN12" s="212" t="s">
        <v>485</v>
      </c>
      <c r="AO12" s="213"/>
      <c r="AP12" s="213"/>
      <c r="AQ12" s="213"/>
      <c r="AR12" s="214"/>
      <c r="AS12" s="212" t="s">
        <v>494</v>
      </c>
      <c r="AT12" s="215"/>
      <c r="AU12" s="215"/>
      <c r="AV12" s="215"/>
      <c r="AW12" s="215"/>
      <c r="AX12" s="216"/>
      <c r="AY12" s="217"/>
      <c r="AZ12" s="198" t="s">
        <v>500</v>
      </c>
      <c r="BA12" s="199"/>
      <c r="BB12" s="200"/>
      <c r="BC12" s="201" t="s">
        <v>512</v>
      </c>
      <c r="BD12" s="202"/>
      <c r="BE12" s="202"/>
      <c r="BF12" s="202"/>
      <c r="BG12" s="202"/>
      <c r="BH12" s="203"/>
      <c r="BI12" s="204" t="s">
        <v>499</v>
      </c>
      <c r="BJ12" s="205"/>
      <c r="BK12" s="205"/>
      <c r="BL12" s="206"/>
    </row>
    <row r="13" spans="2:64" s="134" customFormat="1" ht="77.25" customHeight="1" thickBot="1" x14ac:dyDescent="0.3">
      <c r="B13" s="122" t="s">
        <v>478</v>
      </c>
      <c r="C13" s="122" t="s">
        <v>425</v>
      </c>
      <c r="D13" s="123" t="s">
        <v>1107</v>
      </c>
      <c r="E13" s="123" t="s">
        <v>1108</v>
      </c>
      <c r="F13" s="122" t="s">
        <v>1109</v>
      </c>
      <c r="G13" s="122" t="s">
        <v>426</v>
      </c>
      <c r="H13" s="124" t="s">
        <v>1110</v>
      </c>
      <c r="I13" s="125" t="s">
        <v>1113</v>
      </c>
      <c r="J13" s="125" t="s">
        <v>1114</v>
      </c>
      <c r="K13" s="126" t="s">
        <v>1116</v>
      </c>
      <c r="L13" s="127" t="s">
        <v>427</v>
      </c>
      <c r="M13" s="123" t="s">
        <v>428</v>
      </c>
      <c r="N13" s="123" t="s">
        <v>429</v>
      </c>
      <c r="O13" s="122" t="s">
        <v>430</v>
      </c>
      <c r="P13" s="128" t="s">
        <v>433</v>
      </c>
      <c r="Q13" s="129" t="s">
        <v>434</v>
      </c>
      <c r="R13" s="123" t="s">
        <v>431</v>
      </c>
      <c r="S13" s="127" t="s">
        <v>432</v>
      </c>
      <c r="T13" s="128" t="s">
        <v>481</v>
      </c>
      <c r="U13" s="130" t="s">
        <v>438</v>
      </c>
      <c r="V13" s="130" t="s">
        <v>439</v>
      </c>
      <c r="W13" s="130" t="s">
        <v>479</v>
      </c>
      <c r="X13" s="130" t="s">
        <v>480</v>
      </c>
      <c r="Y13" s="130" t="s">
        <v>440</v>
      </c>
      <c r="Z13" s="130" t="s">
        <v>484</v>
      </c>
      <c r="AA13" s="130" t="s">
        <v>441</v>
      </c>
      <c r="AB13" s="130" t="s">
        <v>442</v>
      </c>
      <c r="AC13" s="130" t="s">
        <v>483</v>
      </c>
      <c r="AD13" s="130" t="s">
        <v>443</v>
      </c>
      <c r="AE13" s="130" t="s">
        <v>1111</v>
      </c>
      <c r="AF13" s="129" t="s">
        <v>444</v>
      </c>
      <c r="AG13" s="128" t="s">
        <v>481</v>
      </c>
      <c r="AH13" s="130" t="s">
        <v>438</v>
      </c>
      <c r="AI13" s="130" t="s">
        <v>439</v>
      </c>
      <c r="AJ13" s="130" t="s">
        <v>436</v>
      </c>
      <c r="AK13" s="130" t="s">
        <v>492</v>
      </c>
      <c r="AL13" s="130" t="s">
        <v>435</v>
      </c>
      <c r="AM13" s="129" t="s">
        <v>491</v>
      </c>
      <c r="AN13" s="131" t="s">
        <v>486</v>
      </c>
      <c r="AO13" s="132" t="s">
        <v>487</v>
      </c>
      <c r="AP13" s="132" t="s">
        <v>488</v>
      </c>
      <c r="AQ13" s="130" t="s">
        <v>489</v>
      </c>
      <c r="AR13" s="129" t="s">
        <v>490</v>
      </c>
      <c r="AS13" s="131" t="s">
        <v>501</v>
      </c>
      <c r="AT13" s="132" t="s">
        <v>502</v>
      </c>
      <c r="AU13" s="132" t="s">
        <v>493</v>
      </c>
      <c r="AV13" s="132" t="s">
        <v>504</v>
      </c>
      <c r="AW13" s="132" t="s">
        <v>505</v>
      </c>
      <c r="AX13" s="132" t="s">
        <v>510</v>
      </c>
      <c r="AY13" s="133" t="s">
        <v>503</v>
      </c>
      <c r="AZ13" s="131" t="s">
        <v>497</v>
      </c>
      <c r="BA13" s="132" t="s">
        <v>511</v>
      </c>
      <c r="BB13" s="133" t="s">
        <v>495</v>
      </c>
      <c r="BC13" s="131" t="s">
        <v>506</v>
      </c>
      <c r="BD13" s="132" t="s">
        <v>513</v>
      </c>
      <c r="BE13" s="130" t="s">
        <v>508</v>
      </c>
      <c r="BF13" s="130" t="s">
        <v>507</v>
      </c>
      <c r="BG13" s="130" t="s">
        <v>514</v>
      </c>
      <c r="BH13" s="129" t="s">
        <v>509</v>
      </c>
      <c r="BI13" s="131" t="s">
        <v>496</v>
      </c>
      <c r="BJ13" s="133" t="s">
        <v>511</v>
      </c>
      <c r="BK13" s="131" t="s">
        <v>498</v>
      </c>
      <c r="BL13" s="133" t="s">
        <v>511</v>
      </c>
    </row>
    <row r="14" spans="2:64" x14ac:dyDescent="0.2">
      <c r="B14" s="135"/>
      <c r="C14" s="135"/>
      <c r="D14" s="135"/>
      <c r="E14" s="135"/>
      <c r="F14" s="135"/>
      <c r="G14" s="135"/>
      <c r="H14" s="136"/>
      <c r="I14" s="137"/>
      <c r="J14" s="137"/>
      <c r="K14" s="138"/>
      <c r="L14" s="135"/>
      <c r="M14" s="135"/>
      <c r="N14" s="135"/>
      <c r="O14" s="135"/>
      <c r="P14" s="136"/>
      <c r="Q14" s="138"/>
      <c r="R14" s="135"/>
      <c r="S14" s="135"/>
      <c r="T14" s="136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8"/>
      <c r="AG14" s="136"/>
      <c r="AH14" s="137"/>
      <c r="AI14" s="137"/>
      <c r="AJ14" s="137"/>
      <c r="AK14" s="137"/>
      <c r="AL14" s="137"/>
      <c r="AM14" s="138"/>
      <c r="AN14" s="136"/>
      <c r="AO14" s="137"/>
      <c r="AP14" s="137"/>
      <c r="AQ14" s="137"/>
      <c r="AR14" s="138"/>
      <c r="AS14" s="136"/>
      <c r="AT14" s="137"/>
      <c r="AU14" s="137"/>
      <c r="AV14" s="137"/>
      <c r="AW14" s="137"/>
      <c r="AX14" s="137"/>
      <c r="AY14" s="138"/>
      <c r="AZ14" s="136"/>
      <c r="BA14" s="137"/>
      <c r="BB14" s="138"/>
      <c r="BC14" s="136"/>
      <c r="BD14" s="137"/>
      <c r="BE14" s="137"/>
      <c r="BF14" s="137"/>
      <c r="BG14" s="137"/>
      <c r="BH14" s="138"/>
      <c r="BI14" s="136"/>
      <c r="BJ14" s="138"/>
      <c r="BK14" s="136"/>
      <c r="BL14" s="138"/>
    </row>
    <row r="15" spans="2:64" x14ac:dyDescent="0.2">
      <c r="B15" s="139"/>
      <c r="C15" s="139"/>
      <c r="D15" s="139"/>
      <c r="E15" s="139"/>
      <c r="F15" s="139"/>
      <c r="G15" s="139"/>
      <c r="H15" s="140"/>
      <c r="I15" s="141"/>
      <c r="J15" s="141"/>
      <c r="K15" s="142"/>
      <c r="L15" s="139"/>
      <c r="M15" s="139"/>
      <c r="N15" s="139"/>
      <c r="O15" s="139"/>
      <c r="P15" s="140"/>
      <c r="Q15" s="142"/>
      <c r="R15" s="139"/>
      <c r="S15" s="139"/>
      <c r="T15" s="140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2"/>
      <c r="AG15" s="140"/>
      <c r="AH15" s="141"/>
      <c r="AI15" s="141"/>
      <c r="AJ15" s="141"/>
      <c r="AK15" s="141"/>
      <c r="AL15" s="141"/>
      <c r="AM15" s="142"/>
      <c r="AN15" s="140"/>
      <c r="AO15" s="141"/>
      <c r="AP15" s="141"/>
      <c r="AQ15" s="141"/>
      <c r="AR15" s="142"/>
      <c r="AS15" s="140"/>
      <c r="AT15" s="141"/>
      <c r="AU15" s="141"/>
      <c r="AV15" s="141"/>
      <c r="AW15" s="141"/>
      <c r="AX15" s="141"/>
      <c r="AY15" s="142"/>
      <c r="AZ15" s="140"/>
      <c r="BA15" s="141"/>
      <c r="BB15" s="142"/>
      <c r="BC15" s="140"/>
      <c r="BD15" s="141"/>
      <c r="BE15" s="141"/>
      <c r="BF15" s="141"/>
      <c r="BG15" s="141"/>
      <c r="BH15" s="142"/>
      <c r="BI15" s="140"/>
      <c r="BJ15" s="142"/>
      <c r="BK15" s="140"/>
      <c r="BL15" s="142"/>
    </row>
    <row r="16" spans="2:64" x14ac:dyDescent="0.2">
      <c r="B16" s="139"/>
      <c r="C16" s="139"/>
      <c r="D16" s="139"/>
      <c r="E16" s="139"/>
      <c r="F16" s="139"/>
      <c r="G16" s="139"/>
      <c r="H16" s="140"/>
      <c r="I16" s="141"/>
      <c r="J16" s="141"/>
      <c r="K16" s="142"/>
      <c r="L16" s="139"/>
      <c r="M16" s="139"/>
      <c r="N16" s="139"/>
      <c r="O16" s="139"/>
      <c r="P16" s="140"/>
      <c r="Q16" s="142"/>
      <c r="R16" s="139"/>
      <c r="S16" s="139"/>
      <c r="T16" s="140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2"/>
      <c r="AG16" s="140"/>
      <c r="AH16" s="141"/>
      <c r="AI16" s="141"/>
      <c r="AJ16" s="141"/>
      <c r="AK16" s="141"/>
      <c r="AL16" s="141"/>
      <c r="AM16" s="142"/>
      <c r="AN16" s="140"/>
      <c r="AO16" s="141"/>
      <c r="AP16" s="141"/>
      <c r="AQ16" s="141"/>
      <c r="AR16" s="142"/>
      <c r="AS16" s="140"/>
      <c r="AT16" s="141"/>
      <c r="AU16" s="141"/>
      <c r="AV16" s="141"/>
      <c r="AW16" s="141"/>
      <c r="AX16" s="141"/>
      <c r="AY16" s="142"/>
      <c r="AZ16" s="140"/>
      <c r="BA16" s="141"/>
      <c r="BB16" s="142"/>
      <c r="BC16" s="140"/>
      <c r="BD16" s="141"/>
      <c r="BE16" s="141"/>
      <c r="BF16" s="141"/>
      <c r="BG16" s="141"/>
      <c r="BH16" s="142"/>
      <c r="BI16" s="140"/>
      <c r="BJ16" s="142"/>
      <c r="BK16" s="140"/>
      <c r="BL16" s="142"/>
    </row>
    <row r="17" spans="2:64" x14ac:dyDescent="0.2">
      <c r="B17" s="139"/>
      <c r="C17" s="139"/>
      <c r="D17" s="139"/>
      <c r="E17" s="139"/>
      <c r="F17" s="139"/>
      <c r="G17" s="139"/>
      <c r="H17" s="140"/>
      <c r="I17" s="141"/>
      <c r="J17" s="141"/>
      <c r="K17" s="142"/>
      <c r="L17" s="139"/>
      <c r="M17" s="139"/>
      <c r="N17" s="139"/>
      <c r="O17" s="139"/>
      <c r="P17" s="140"/>
      <c r="Q17" s="142"/>
      <c r="R17" s="139"/>
      <c r="S17" s="139"/>
      <c r="T17" s="140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2"/>
      <c r="AG17" s="140"/>
      <c r="AH17" s="141"/>
      <c r="AI17" s="141"/>
      <c r="AJ17" s="141"/>
      <c r="AK17" s="141"/>
      <c r="AL17" s="141"/>
      <c r="AM17" s="142"/>
      <c r="AN17" s="140"/>
      <c r="AO17" s="141"/>
      <c r="AP17" s="141"/>
      <c r="AQ17" s="141"/>
      <c r="AR17" s="142"/>
      <c r="AS17" s="140"/>
      <c r="AT17" s="141"/>
      <c r="AU17" s="141"/>
      <c r="AV17" s="141"/>
      <c r="AW17" s="141"/>
      <c r="AX17" s="141"/>
      <c r="AY17" s="142"/>
      <c r="AZ17" s="140"/>
      <c r="BA17" s="141"/>
      <c r="BB17" s="142"/>
      <c r="BC17" s="140"/>
      <c r="BD17" s="141"/>
      <c r="BE17" s="141"/>
      <c r="BF17" s="141"/>
      <c r="BG17" s="141"/>
      <c r="BH17" s="142"/>
      <c r="BI17" s="140"/>
      <c r="BJ17" s="142"/>
      <c r="BK17" s="140"/>
      <c r="BL17" s="142"/>
    </row>
    <row r="18" spans="2:64" x14ac:dyDescent="0.2">
      <c r="B18" s="139"/>
      <c r="C18" s="139"/>
      <c r="D18" s="139"/>
      <c r="E18" s="139"/>
      <c r="F18" s="139"/>
      <c r="G18" s="139"/>
      <c r="H18" s="140"/>
      <c r="I18" s="141"/>
      <c r="J18" s="141"/>
      <c r="K18" s="142"/>
      <c r="L18" s="139"/>
      <c r="M18" s="139"/>
      <c r="N18" s="139"/>
      <c r="O18" s="139"/>
      <c r="P18" s="140"/>
      <c r="Q18" s="142"/>
      <c r="R18" s="139"/>
      <c r="S18" s="139"/>
      <c r="T18" s="140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2"/>
      <c r="AG18" s="140"/>
      <c r="AH18" s="141"/>
      <c r="AI18" s="141"/>
      <c r="AJ18" s="141"/>
      <c r="AK18" s="141"/>
      <c r="AL18" s="141"/>
      <c r="AM18" s="142"/>
      <c r="AN18" s="140"/>
      <c r="AO18" s="141"/>
      <c r="AP18" s="141"/>
      <c r="AQ18" s="141"/>
      <c r="AR18" s="142"/>
      <c r="AS18" s="140"/>
      <c r="AT18" s="141"/>
      <c r="AU18" s="141"/>
      <c r="AV18" s="141"/>
      <c r="AW18" s="141"/>
      <c r="AX18" s="141"/>
      <c r="AY18" s="142"/>
      <c r="AZ18" s="140"/>
      <c r="BA18" s="141"/>
      <c r="BB18" s="142"/>
      <c r="BC18" s="140"/>
      <c r="BD18" s="141"/>
      <c r="BE18" s="141"/>
      <c r="BF18" s="141"/>
      <c r="BG18" s="141"/>
      <c r="BH18" s="142"/>
      <c r="BI18" s="140"/>
      <c r="BJ18" s="142"/>
      <c r="BK18" s="140"/>
      <c r="BL18" s="142"/>
    </row>
    <row r="19" spans="2:64" x14ac:dyDescent="0.2">
      <c r="B19" s="139"/>
      <c r="C19" s="139"/>
      <c r="D19" s="139"/>
      <c r="E19" s="139"/>
      <c r="F19" s="139"/>
      <c r="G19" s="139"/>
      <c r="H19" s="140"/>
      <c r="I19" s="141"/>
      <c r="J19" s="141"/>
      <c r="K19" s="142"/>
      <c r="L19" s="139"/>
      <c r="M19" s="139"/>
      <c r="N19" s="139"/>
      <c r="O19" s="139"/>
      <c r="P19" s="140"/>
      <c r="Q19" s="142"/>
      <c r="R19" s="139"/>
      <c r="S19" s="139"/>
      <c r="T19" s="140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2"/>
      <c r="AG19" s="140"/>
      <c r="AH19" s="141"/>
      <c r="AI19" s="141"/>
      <c r="AJ19" s="141"/>
      <c r="AK19" s="141"/>
      <c r="AL19" s="141"/>
      <c r="AM19" s="142"/>
      <c r="AN19" s="140"/>
      <c r="AO19" s="141"/>
      <c r="AP19" s="141"/>
      <c r="AQ19" s="141"/>
      <c r="AR19" s="142"/>
      <c r="AS19" s="140"/>
      <c r="AT19" s="141"/>
      <c r="AU19" s="141"/>
      <c r="AV19" s="141"/>
      <c r="AW19" s="141"/>
      <c r="AX19" s="141"/>
      <c r="AY19" s="142"/>
      <c r="AZ19" s="140"/>
      <c r="BA19" s="141"/>
      <c r="BB19" s="142"/>
      <c r="BC19" s="140"/>
      <c r="BD19" s="141"/>
      <c r="BE19" s="141"/>
      <c r="BF19" s="141"/>
      <c r="BG19" s="141"/>
      <c r="BH19" s="142"/>
      <c r="BI19" s="140"/>
      <c r="BJ19" s="142"/>
      <c r="BK19" s="140"/>
      <c r="BL19" s="142"/>
    </row>
    <row r="20" spans="2:64" x14ac:dyDescent="0.2">
      <c r="B20" s="139"/>
      <c r="C20" s="139"/>
      <c r="D20" s="139"/>
      <c r="E20" s="139"/>
      <c r="F20" s="139"/>
      <c r="G20" s="139"/>
      <c r="H20" s="140"/>
      <c r="I20" s="141"/>
      <c r="J20" s="141"/>
      <c r="K20" s="142"/>
      <c r="L20" s="139"/>
      <c r="M20" s="139"/>
      <c r="N20" s="139"/>
      <c r="O20" s="139"/>
      <c r="P20" s="140"/>
      <c r="Q20" s="142"/>
      <c r="R20" s="139"/>
      <c r="S20" s="139"/>
      <c r="T20" s="140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2"/>
      <c r="AG20" s="140"/>
      <c r="AH20" s="141"/>
      <c r="AI20" s="141"/>
      <c r="AJ20" s="141"/>
      <c r="AK20" s="141"/>
      <c r="AL20" s="141"/>
      <c r="AM20" s="142"/>
      <c r="AN20" s="140"/>
      <c r="AO20" s="141"/>
      <c r="AP20" s="141"/>
      <c r="AQ20" s="141"/>
      <c r="AR20" s="142"/>
      <c r="AS20" s="140"/>
      <c r="AT20" s="141"/>
      <c r="AU20" s="141"/>
      <c r="AV20" s="141"/>
      <c r="AW20" s="141"/>
      <c r="AX20" s="141"/>
      <c r="AY20" s="142"/>
      <c r="AZ20" s="140"/>
      <c r="BA20" s="141"/>
      <c r="BB20" s="142"/>
      <c r="BC20" s="140"/>
      <c r="BD20" s="141"/>
      <c r="BE20" s="141"/>
      <c r="BF20" s="141"/>
      <c r="BG20" s="141"/>
      <c r="BH20" s="142"/>
      <c r="BI20" s="140"/>
      <c r="BJ20" s="142"/>
      <c r="BK20" s="140"/>
      <c r="BL20" s="142"/>
    </row>
    <row r="21" spans="2:64" x14ac:dyDescent="0.2">
      <c r="B21" s="139"/>
      <c r="C21" s="139"/>
      <c r="D21" s="139"/>
      <c r="E21" s="139"/>
      <c r="F21" s="139"/>
      <c r="G21" s="139"/>
      <c r="H21" s="140"/>
      <c r="I21" s="141"/>
      <c r="J21" s="141"/>
      <c r="K21" s="142"/>
      <c r="L21" s="139"/>
      <c r="M21" s="139"/>
      <c r="N21" s="139"/>
      <c r="O21" s="139"/>
      <c r="P21" s="140"/>
      <c r="Q21" s="142"/>
      <c r="R21" s="139"/>
      <c r="S21" s="139"/>
      <c r="T21" s="140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2"/>
      <c r="AG21" s="140"/>
      <c r="AH21" s="141"/>
      <c r="AI21" s="141"/>
      <c r="AJ21" s="141"/>
      <c r="AK21" s="141"/>
      <c r="AL21" s="141"/>
      <c r="AM21" s="142"/>
      <c r="AN21" s="140"/>
      <c r="AO21" s="141"/>
      <c r="AP21" s="141"/>
      <c r="AQ21" s="141"/>
      <c r="AR21" s="142"/>
      <c r="AS21" s="140"/>
      <c r="AT21" s="141"/>
      <c r="AU21" s="141"/>
      <c r="AV21" s="141"/>
      <c r="AW21" s="141"/>
      <c r="AX21" s="141"/>
      <c r="AY21" s="142"/>
      <c r="AZ21" s="140"/>
      <c r="BA21" s="141"/>
      <c r="BB21" s="142"/>
      <c r="BC21" s="140"/>
      <c r="BD21" s="141"/>
      <c r="BE21" s="141"/>
      <c r="BF21" s="141"/>
      <c r="BG21" s="141"/>
      <c r="BH21" s="142"/>
      <c r="BI21" s="140"/>
      <c r="BJ21" s="142"/>
      <c r="BK21" s="140"/>
      <c r="BL21" s="142"/>
    </row>
    <row r="22" spans="2:64" x14ac:dyDescent="0.2">
      <c r="B22" s="139"/>
      <c r="C22" s="139"/>
      <c r="D22" s="139"/>
      <c r="E22" s="139"/>
      <c r="F22" s="139"/>
      <c r="G22" s="139"/>
      <c r="H22" s="140"/>
      <c r="I22" s="141"/>
      <c r="J22" s="141"/>
      <c r="K22" s="142"/>
      <c r="L22" s="139"/>
      <c r="M22" s="139"/>
      <c r="N22" s="139"/>
      <c r="O22" s="139"/>
      <c r="P22" s="140"/>
      <c r="Q22" s="142"/>
      <c r="R22" s="139"/>
      <c r="S22" s="139"/>
      <c r="T22" s="140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2"/>
      <c r="AG22" s="140"/>
      <c r="AH22" s="141"/>
      <c r="AI22" s="141"/>
      <c r="AJ22" s="141"/>
      <c r="AK22" s="141"/>
      <c r="AL22" s="141"/>
      <c r="AM22" s="142"/>
      <c r="AN22" s="140"/>
      <c r="AO22" s="141"/>
      <c r="AP22" s="141"/>
      <c r="AQ22" s="141"/>
      <c r="AR22" s="142"/>
      <c r="AS22" s="140"/>
      <c r="AT22" s="141"/>
      <c r="AU22" s="141"/>
      <c r="AV22" s="141"/>
      <c r="AW22" s="141"/>
      <c r="AX22" s="141"/>
      <c r="AY22" s="142"/>
      <c r="AZ22" s="140"/>
      <c r="BA22" s="141"/>
      <c r="BB22" s="142"/>
      <c r="BC22" s="140"/>
      <c r="BD22" s="141"/>
      <c r="BE22" s="141"/>
      <c r="BF22" s="141"/>
      <c r="BG22" s="141"/>
      <c r="BH22" s="142"/>
      <c r="BI22" s="140"/>
      <c r="BJ22" s="142"/>
      <c r="BK22" s="140"/>
      <c r="BL22" s="142"/>
    </row>
    <row r="23" spans="2:64" x14ac:dyDescent="0.2">
      <c r="B23" s="139"/>
      <c r="C23" s="139"/>
      <c r="D23" s="139"/>
      <c r="E23" s="139"/>
      <c r="F23" s="139"/>
      <c r="G23" s="139"/>
      <c r="H23" s="140"/>
      <c r="I23" s="141"/>
      <c r="J23" s="141"/>
      <c r="K23" s="142"/>
      <c r="L23" s="139"/>
      <c r="M23" s="139"/>
      <c r="N23" s="139"/>
      <c r="O23" s="139"/>
      <c r="P23" s="140"/>
      <c r="Q23" s="142"/>
      <c r="R23" s="139"/>
      <c r="S23" s="139"/>
      <c r="T23" s="140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2"/>
      <c r="AG23" s="140"/>
      <c r="AH23" s="141"/>
      <c r="AI23" s="141"/>
      <c r="AJ23" s="141"/>
      <c r="AK23" s="141"/>
      <c r="AL23" s="141"/>
      <c r="AM23" s="142"/>
      <c r="AN23" s="140"/>
      <c r="AO23" s="141"/>
      <c r="AP23" s="141"/>
      <c r="AQ23" s="141"/>
      <c r="AR23" s="142"/>
      <c r="AS23" s="140"/>
      <c r="AT23" s="141"/>
      <c r="AU23" s="141"/>
      <c r="AV23" s="141"/>
      <c r="AW23" s="141"/>
      <c r="AX23" s="141"/>
      <c r="AY23" s="142"/>
      <c r="AZ23" s="140"/>
      <c r="BA23" s="141"/>
      <c r="BB23" s="142"/>
      <c r="BC23" s="140"/>
      <c r="BD23" s="141"/>
      <c r="BE23" s="141"/>
      <c r="BF23" s="141"/>
      <c r="BG23" s="141"/>
      <c r="BH23" s="142"/>
      <c r="BI23" s="140"/>
      <c r="BJ23" s="142"/>
      <c r="BK23" s="140"/>
      <c r="BL23" s="142"/>
    </row>
    <row r="24" spans="2:64" x14ac:dyDescent="0.2">
      <c r="B24" s="139"/>
      <c r="C24" s="139"/>
      <c r="D24" s="139"/>
      <c r="E24" s="139"/>
      <c r="F24" s="139"/>
      <c r="G24" s="139"/>
      <c r="H24" s="140"/>
      <c r="I24" s="141"/>
      <c r="J24" s="141"/>
      <c r="K24" s="142"/>
      <c r="L24" s="139"/>
      <c r="M24" s="139"/>
      <c r="N24" s="139"/>
      <c r="O24" s="139"/>
      <c r="P24" s="140"/>
      <c r="Q24" s="142"/>
      <c r="R24" s="139"/>
      <c r="S24" s="139"/>
      <c r="T24" s="140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2"/>
      <c r="AG24" s="140"/>
      <c r="AH24" s="141"/>
      <c r="AI24" s="141"/>
      <c r="AJ24" s="141"/>
      <c r="AK24" s="141"/>
      <c r="AL24" s="141"/>
      <c r="AM24" s="142"/>
      <c r="AN24" s="140"/>
      <c r="AO24" s="141"/>
      <c r="AP24" s="141"/>
      <c r="AQ24" s="141"/>
      <c r="AR24" s="142"/>
      <c r="AS24" s="140"/>
      <c r="AT24" s="141"/>
      <c r="AU24" s="141"/>
      <c r="AV24" s="141"/>
      <c r="AW24" s="141"/>
      <c r="AX24" s="141"/>
      <c r="AY24" s="142"/>
      <c r="AZ24" s="140"/>
      <c r="BA24" s="141"/>
      <c r="BB24" s="142"/>
      <c r="BC24" s="140"/>
      <c r="BD24" s="141"/>
      <c r="BE24" s="141"/>
      <c r="BF24" s="141"/>
      <c r="BG24" s="141"/>
      <c r="BH24" s="142"/>
      <c r="BI24" s="140"/>
      <c r="BJ24" s="142"/>
      <c r="BK24" s="140"/>
      <c r="BL24" s="142"/>
    </row>
    <row r="25" spans="2:64" x14ac:dyDescent="0.2">
      <c r="B25" s="139"/>
      <c r="C25" s="139"/>
      <c r="D25" s="139"/>
      <c r="E25" s="139"/>
      <c r="F25" s="139"/>
      <c r="G25" s="139"/>
      <c r="H25" s="140"/>
      <c r="I25" s="141"/>
      <c r="J25" s="141"/>
      <c r="K25" s="142"/>
      <c r="L25" s="139"/>
      <c r="M25" s="139"/>
      <c r="N25" s="139"/>
      <c r="O25" s="139"/>
      <c r="P25" s="140"/>
      <c r="Q25" s="142"/>
      <c r="R25" s="139"/>
      <c r="S25" s="139"/>
      <c r="T25" s="140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2"/>
      <c r="AG25" s="140"/>
      <c r="AH25" s="141"/>
      <c r="AI25" s="141"/>
      <c r="AJ25" s="141"/>
      <c r="AK25" s="141"/>
      <c r="AL25" s="141"/>
      <c r="AM25" s="142"/>
      <c r="AN25" s="140"/>
      <c r="AO25" s="141"/>
      <c r="AP25" s="141"/>
      <c r="AQ25" s="141"/>
      <c r="AR25" s="142"/>
      <c r="AS25" s="140"/>
      <c r="AT25" s="141"/>
      <c r="AU25" s="141"/>
      <c r="AV25" s="141"/>
      <c r="AW25" s="141"/>
      <c r="AX25" s="141"/>
      <c r="AY25" s="142"/>
      <c r="AZ25" s="140"/>
      <c r="BA25" s="141"/>
      <c r="BB25" s="142"/>
      <c r="BC25" s="140"/>
      <c r="BD25" s="141"/>
      <c r="BE25" s="141"/>
      <c r="BF25" s="141"/>
      <c r="BG25" s="141"/>
      <c r="BH25" s="142"/>
      <c r="BI25" s="140"/>
      <c r="BJ25" s="142"/>
      <c r="BK25" s="140"/>
      <c r="BL25" s="142"/>
    </row>
    <row r="26" spans="2:64" x14ac:dyDescent="0.2">
      <c r="B26" s="139"/>
      <c r="C26" s="139"/>
      <c r="D26" s="139"/>
      <c r="E26" s="139"/>
      <c r="F26" s="139"/>
      <c r="G26" s="139"/>
      <c r="H26" s="140"/>
      <c r="I26" s="141"/>
      <c r="J26" s="141"/>
      <c r="K26" s="142"/>
      <c r="L26" s="139"/>
      <c r="M26" s="139"/>
      <c r="N26" s="139"/>
      <c r="O26" s="139"/>
      <c r="P26" s="140"/>
      <c r="Q26" s="142"/>
      <c r="R26" s="139"/>
      <c r="S26" s="139"/>
      <c r="T26" s="140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2"/>
      <c r="AG26" s="140"/>
      <c r="AH26" s="141"/>
      <c r="AI26" s="141"/>
      <c r="AJ26" s="141"/>
      <c r="AK26" s="141"/>
      <c r="AL26" s="141"/>
      <c r="AM26" s="142"/>
      <c r="AN26" s="140"/>
      <c r="AO26" s="141"/>
      <c r="AP26" s="141"/>
      <c r="AQ26" s="141"/>
      <c r="AR26" s="142"/>
      <c r="AS26" s="140"/>
      <c r="AT26" s="141"/>
      <c r="AU26" s="141"/>
      <c r="AV26" s="141"/>
      <c r="AW26" s="141"/>
      <c r="AX26" s="141"/>
      <c r="AY26" s="142"/>
      <c r="AZ26" s="140"/>
      <c r="BA26" s="141"/>
      <c r="BB26" s="142"/>
      <c r="BC26" s="140"/>
      <c r="BD26" s="141"/>
      <c r="BE26" s="141"/>
      <c r="BF26" s="141"/>
      <c r="BG26" s="141"/>
      <c r="BH26" s="142"/>
      <c r="BI26" s="140"/>
      <c r="BJ26" s="142"/>
      <c r="BK26" s="140"/>
      <c r="BL26" s="142"/>
    </row>
    <row r="27" spans="2:64" x14ac:dyDescent="0.2">
      <c r="B27" s="139"/>
      <c r="C27" s="139"/>
      <c r="D27" s="139"/>
      <c r="E27" s="139"/>
      <c r="F27" s="139"/>
      <c r="G27" s="139"/>
      <c r="H27" s="140"/>
      <c r="I27" s="141"/>
      <c r="J27" s="141"/>
      <c r="K27" s="142"/>
      <c r="L27" s="139"/>
      <c r="M27" s="139"/>
      <c r="N27" s="139"/>
      <c r="O27" s="139"/>
      <c r="P27" s="140"/>
      <c r="Q27" s="142"/>
      <c r="R27" s="139"/>
      <c r="S27" s="139"/>
      <c r="T27" s="140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2"/>
      <c r="AG27" s="140"/>
      <c r="AH27" s="141"/>
      <c r="AI27" s="141"/>
      <c r="AJ27" s="141"/>
      <c r="AK27" s="141"/>
      <c r="AL27" s="141"/>
      <c r="AM27" s="142"/>
      <c r="AN27" s="140"/>
      <c r="AO27" s="141"/>
      <c r="AP27" s="141"/>
      <c r="AQ27" s="141"/>
      <c r="AR27" s="142"/>
      <c r="AS27" s="140"/>
      <c r="AT27" s="141"/>
      <c r="AU27" s="141"/>
      <c r="AV27" s="141"/>
      <c r="AW27" s="141"/>
      <c r="AX27" s="141"/>
      <c r="AY27" s="142"/>
      <c r="AZ27" s="140"/>
      <c r="BA27" s="141"/>
      <c r="BB27" s="142"/>
      <c r="BC27" s="140"/>
      <c r="BD27" s="141"/>
      <c r="BE27" s="141"/>
      <c r="BF27" s="141"/>
      <c r="BG27" s="141"/>
      <c r="BH27" s="142"/>
      <c r="BI27" s="140"/>
      <c r="BJ27" s="142"/>
      <c r="BK27" s="140"/>
      <c r="BL27" s="142"/>
    </row>
    <row r="28" spans="2:64" x14ac:dyDescent="0.2">
      <c r="B28" s="139"/>
      <c r="C28" s="139"/>
      <c r="D28" s="139"/>
      <c r="E28" s="139"/>
      <c r="F28" s="139"/>
      <c r="G28" s="139"/>
      <c r="H28" s="140"/>
      <c r="I28" s="141"/>
      <c r="J28" s="141"/>
      <c r="K28" s="142"/>
      <c r="L28" s="139"/>
      <c r="M28" s="139"/>
      <c r="N28" s="139"/>
      <c r="O28" s="139"/>
      <c r="P28" s="140"/>
      <c r="Q28" s="142"/>
      <c r="R28" s="139"/>
      <c r="S28" s="139"/>
      <c r="T28" s="140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2"/>
      <c r="AG28" s="140"/>
      <c r="AH28" s="141"/>
      <c r="AI28" s="141"/>
      <c r="AJ28" s="141"/>
      <c r="AK28" s="141"/>
      <c r="AL28" s="141"/>
      <c r="AM28" s="142"/>
      <c r="AN28" s="140"/>
      <c r="AO28" s="141"/>
      <c r="AP28" s="141"/>
      <c r="AQ28" s="141"/>
      <c r="AR28" s="142"/>
      <c r="AS28" s="140"/>
      <c r="AT28" s="141"/>
      <c r="AU28" s="141"/>
      <c r="AV28" s="141"/>
      <c r="AW28" s="141"/>
      <c r="AX28" s="141"/>
      <c r="AY28" s="142"/>
      <c r="AZ28" s="140"/>
      <c r="BA28" s="141"/>
      <c r="BB28" s="142"/>
      <c r="BC28" s="140"/>
      <c r="BD28" s="141"/>
      <c r="BE28" s="141"/>
      <c r="BF28" s="141"/>
      <c r="BG28" s="141"/>
      <c r="BH28" s="142"/>
      <c r="BI28" s="140"/>
      <c r="BJ28" s="142"/>
      <c r="BK28" s="140"/>
      <c r="BL28" s="142"/>
    </row>
    <row r="29" spans="2:64" x14ac:dyDescent="0.2">
      <c r="B29" s="139"/>
      <c r="C29" s="139"/>
      <c r="D29" s="139"/>
      <c r="E29" s="139"/>
      <c r="F29" s="139"/>
      <c r="G29" s="139"/>
      <c r="H29" s="140"/>
      <c r="I29" s="141"/>
      <c r="J29" s="141"/>
      <c r="K29" s="142"/>
      <c r="L29" s="139"/>
      <c r="M29" s="139"/>
      <c r="N29" s="139"/>
      <c r="O29" s="139"/>
      <c r="P29" s="140"/>
      <c r="Q29" s="142"/>
      <c r="R29" s="139"/>
      <c r="S29" s="139"/>
      <c r="T29" s="140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2"/>
      <c r="AG29" s="140"/>
      <c r="AH29" s="141"/>
      <c r="AI29" s="141"/>
      <c r="AJ29" s="141"/>
      <c r="AK29" s="141"/>
      <c r="AL29" s="141"/>
      <c r="AM29" s="142"/>
      <c r="AN29" s="140"/>
      <c r="AO29" s="141"/>
      <c r="AP29" s="141"/>
      <c r="AQ29" s="141"/>
      <c r="AR29" s="142"/>
      <c r="AS29" s="140"/>
      <c r="AT29" s="141"/>
      <c r="AU29" s="141"/>
      <c r="AV29" s="141"/>
      <c r="AW29" s="141"/>
      <c r="AX29" s="141"/>
      <c r="AY29" s="142"/>
      <c r="AZ29" s="140"/>
      <c r="BA29" s="141"/>
      <c r="BB29" s="142"/>
      <c r="BC29" s="140"/>
      <c r="BD29" s="141"/>
      <c r="BE29" s="141"/>
      <c r="BF29" s="141"/>
      <c r="BG29" s="141"/>
      <c r="BH29" s="142"/>
      <c r="BI29" s="140"/>
      <c r="BJ29" s="142"/>
      <c r="BK29" s="140"/>
      <c r="BL29" s="142"/>
    </row>
    <row r="30" spans="2:64" x14ac:dyDescent="0.2">
      <c r="B30" s="139"/>
      <c r="C30" s="139"/>
      <c r="D30" s="139"/>
      <c r="E30" s="139"/>
      <c r="F30" s="139"/>
      <c r="G30" s="139"/>
      <c r="H30" s="140"/>
      <c r="I30" s="141"/>
      <c r="J30" s="141"/>
      <c r="K30" s="142"/>
      <c r="L30" s="139"/>
      <c r="M30" s="139"/>
      <c r="N30" s="139"/>
      <c r="O30" s="139"/>
      <c r="P30" s="140"/>
      <c r="Q30" s="142"/>
      <c r="R30" s="139"/>
      <c r="S30" s="139"/>
      <c r="T30" s="140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2"/>
      <c r="AG30" s="140"/>
      <c r="AH30" s="141"/>
      <c r="AI30" s="141"/>
      <c r="AJ30" s="141"/>
      <c r="AK30" s="141"/>
      <c r="AL30" s="141"/>
      <c r="AM30" s="142"/>
      <c r="AN30" s="140"/>
      <c r="AO30" s="141"/>
      <c r="AP30" s="141"/>
      <c r="AQ30" s="141"/>
      <c r="AR30" s="142"/>
      <c r="AS30" s="140"/>
      <c r="AT30" s="141"/>
      <c r="AU30" s="141"/>
      <c r="AV30" s="141"/>
      <c r="AW30" s="141"/>
      <c r="AX30" s="141"/>
      <c r="AY30" s="142"/>
      <c r="AZ30" s="140"/>
      <c r="BA30" s="141"/>
      <c r="BB30" s="142"/>
      <c r="BC30" s="140"/>
      <c r="BD30" s="141"/>
      <c r="BE30" s="141"/>
      <c r="BF30" s="141"/>
      <c r="BG30" s="141"/>
      <c r="BH30" s="142"/>
      <c r="BI30" s="140"/>
      <c r="BJ30" s="142"/>
      <c r="BK30" s="140"/>
      <c r="BL30" s="142"/>
    </row>
    <row r="31" spans="2:64" x14ac:dyDescent="0.2">
      <c r="B31" s="139"/>
      <c r="C31" s="139"/>
      <c r="D31" s="139"/>
      <c r="E31" s="139"/>
      <c r="F31" s="139"/>
      <c r="G31" s="139"/>
      <c r="H31" s="140"/>
      <c r="I31" s="141"/>
      <c r="J31" s="141"/>
      <c r="K31" s="142"/>
      <c r="L31" s="139"/>
      <c r="M31" s="139"/>
      <c r="N31" s="139"/>
      <c r="O31" s="139"/>
      <c r="P31" s="140"/>
      <c r="Q31" s="142"/>
      <c r="R31" s="139"/>
      <c r="S31" s="139"/>
      <c r="T31" s="140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2"/>
      <c r="AG31" s="140"/>
      <c r="AH31" s="141"/>
      <c r="AI31" s="141"/>
      <c r="AJ31" s="141"/>
      <c r="AK31" s="141"/>
      <c r="AL31" s="141"/>
      <c r="AM31" s="142"/>
      <c r="AN31" s="140"/>
      <c r="AO31" s="141"/>
      <c r="AP31" s="141"/>
      <c r="AQ31" s="141"/>
      <c r="AR31" s="142"/>
      <c r="AS31" s="140"/>
      <c r="AT31" s="141"/>
      <c r="AU31" s="141"/>
      <c r="AV31" s="141"/>
      <c r="AW31" s="141"/>
      <c r="AX31" s="141"/>
      <c r="AY31" s="142"/>
      <c r="AZ31" s="140"/>
      <c r="BA31" s="141"/>
      <c r="BB31" s="142"/>
      <c r="BC31" s="140"/>
      <c r="BD31" s="141"/>
      <c r="BE31" s="141"/>
      <c r="BF31" s="141"/>
      <c r="BG31" s="141"/>
      <c r="BH31" s="142"/>
      <c r="BI31" s="140"/>
      <c r="BJ31" s="142"/>
      <c r="BK31" s="140"/>
      <c r="BL31" s="142"/>
    </row>
    <row r="32" spans="2:64" x14ac:dyDescent="0.2">
      <c r="B32" s="139"/>
      <c r="C32" s="139"/>
      <c r="D32" s="139"/>
      <c r="E32" s="139"/>
      <c r="F32" s="139"/>
      <c r="G32" s="139"/>
      <c r="H32" s="140"/>
      <c r="I32" s="141"/>
      <c r="J32" s="141"/>
      <c r="K32" s="142"/>
      <c r="L32" s="139"/>
      <c r="M32" s="139"/>
      <c r="N32" s="139"/>
      <c r="O32" s="139"/>
      <c r="P32" s="140"/>
      <c r="Q32" s="142"/>
      <c r="R32" s="139"/>
      <c r="S32" s="139"/>
      <c r="T32" s="140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2"/>
      <c r="AG32" s="140"/>
      <c r="AH32" s="141"/>
      <c r="AI32" s="141"/>
      <c r="AJ32" s="141"/>
      <c r="AK32" s="141"/>
      <c r="AL32" s="141"/>
      <c r="AM32" s="142"/>
      <c r="AN32" s="140"/>
      <c r="AO32" s="141"/>
      <c r="AP32" s="141"/>
      <c r="AQ32" s="141"/>
      <c r="AR32" s="142"/>
      <c r="AS32" s="140"/>
      <c r="AT32" s="141"/>
      <c r="AU32" s="141"/>
      <c r="AV32" s="141"/>
      <c r="AW32" s="141"/>
      <c r="AX32" s="141"/>
      <c r="AY32" s="142"/>
      <c r="AZ32" s="140"/>
      <c r="BA32" s="141"/>
      <c r="BB32" s="142"/>
      <c r="BC32" s="140"/>
      <c r="BD32" s="141"/>
      <c r="BE32" s="141"/>
      <c r="BF32" s="141"/>
      <c r="BG32" s="141"/>
      <c r="BH32" s="142"/>
      <c r="BI32" s="140"/>
      <c r="BJ32" s="142"/>
      <c r="BK32" s="140"/>
      <c r="BL32" s="142"/>
    </row>
    <row r="33" spans="2:64" x14ac:dyDescent="0.2">
      <c r="B33" s="139"/>
      <c r="C33" s="139"/>
      <c r="D33" s="139"/>
      <c r="E33" s="139"/>
      <c r="F33" s="139"/>
      <c r="G33" s="139"/>
      <c r="H33" s="140"/>
      <c r="I33" s="141"/>
      <c r="J33" s="141"/>
      <c r="K33" s="142"/>
      <c r="L33" s="139"/>
      <c r="M33" s="139"/>
      <c r="N33" s="139"/>
      <c r="O33" s="139"/>
      <c r="P33" s="140"/>
      <c r="Q33" s="142"/>
      <c r="R33" s="139"/>
      <c r="S33" s="139"/>
      <c r="T33" s="140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2"/>
      <c r="AG33" s="140"/>
      <c r="AH33" s="141"/>
      <c r="AI33" s="141"/>
      <c r="AJ33" s="141"/>
      <c r="AK33" s="141"/>
      <c r="AL33" s="141"/>
      <c r="AM33" s="142"/>
      <c r="AN33" s="140"/>
      <c r="AO33" s="141"/>
      <c r="AP33" s="141"/>
      <c r="AQ33" s="141"/>
      <c r="AR33" s="142"/>
      <c r="AS33" s="140"/>
      <c r="AT33" s="141"/>
      <c r="AU33" s="141"/>
      <c r="AV33" s="141"/>
      <c r="AW33" s="141"/>
      <c r="AX33" s="141"/>
      <c r="AY33" s="142"/>
      <c r="AZ33" s="140"/>
      <c r="BA33" s="141"/>
      <c r="BB33" s="142"/>
      <c r="BC33" s="140"/>
      <c r="BD33" s="141"/>
      <c r="BE33" s="141"/>
      <c r="BF33" s="141"/>
      <c r="BG33" s="141"/>
      <c r="BH33" s="142"/>
      <c r="BI33" s="140"/>
      <c r="BJ33" s="142"/>
      <c r="BK33" s="140"/>
      <c r="BL33" s="142"/>
    </row>
    <row r="34" spans="2:64" x14ac:dyDescent="0.2">
      <c r="B34" s="139"/>
      <c r="C34" s="139"/>
      <c r="D34" s="139"/>
      <c r="E34" s="139"/>
      <c r="F34" s="139"/>
      <c r="G34" s="139"/>
      <c r="H34" s="140"/>
      <c r="I34" s="141"/>
      <c r="J34" s="141"/>
      <c r="K34" s="142"/>
      <c r="L34" s="139"/>
      <c r="M34" s="139"/>
      <c r="N34" s="139"/>
      <c r="O34" s="139"/>
      <c r="P34" s="140"/>
      <c r="Q34" s="142"/>
      <c r="R34" s="139"/>
      <c r="S34" s="139"/>
      <c r="T34" s="140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2"/>
      <c r="AG34" s="140"/>
      <c r="AH34" s="141"/>
      <c r="AI34" s="141"/>
      <c r="AJ34" s="141"/>
      <c r="AK34" s="141"/>
      <c r="AL34" s="141"/>
      <c r="AM34" s="142"/>
      <c r="AN34" s="140"/>
      <c r="AO34" s="141"/>
      <c r="AP34" s="141"/>
      <c r="AQ34" s="141"/>
      <c r="AR34" s="142"/>
      <c r="AS34" s="140"/>
      <c r="AT34" s="141"/>
      <c r="AU34" s="141"/>
      <c r="AV34" s="141"/>
      <c r="AW34" s="141"/>
      <c r="AX34" s="141"/>
      <c r="AY34" s="142"/>
      <c r="AZ34" s="140"/>
      <c r="BA34" s="141"/>
      <c r="BB34" s="142"/>
      <c r="BC34" s="140"/>
      <c r="BD34" s="141"/>
      <c r="BE34" s="141"/>
      <c r="BF34" s="141"/>
      <c r="BG34" s="141"/>
      <c r="BH34" s="142"/>
      <c r="BI34" s="140"/>
      <c r="BJ34" s="142"/>
      <c r="BK34" s="140"/>
      <c r="BL34" s="142"/>
    </row>
    <row r="35" spans="2:64" ht="13.5" thickBot="1" x14ac:dyDescent="0.25">
      <c r="B35" s="143"/>
      <c r="C35" s="143"/>
      <c r="D35" s="143"/>
      <c r="E35" s="143"/>
      <c r="F35" s="143"/>
      <c r="G35" s="143"/>
      <c r="H35" s="144"/>
      <c r="I35" s="145"/>
      <c r="J35" s="145"/>
      <c r="K35" s="146"/>
      <c r="L35" s="143"/>
      <c r="M35" s="143"/>
      <c r="N35" s="143"/>
      <c r="O35" s="143"/>
      <c r="P35" s="144"/>
      <c r="Q35" s="146"/>
      <c r="R35" s="143"/>
      <c r="S35" s="143"/>
      <c r="T35" s="144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6"/>
      <c r="AG35" s="144"/>
      <c r="AH35" s="145"/>
      <c r="AI35" s="145"/>
      <c r="AJ35" s="145"/>
      <c r="AK35" s="145"/>
      <c r="AL35" s="145"/>
      <c r="AM35" s="146"/>
      <c r="AN35" s="144"/>
      <c r="AO35" s="145"/>
      <c r="AP35" s="145"/>
      <c r="AQ35" s="145"/>
      <c r="AR35" s="146"/>
      <c r="AS35" s="144"/>
      <c r="AT35" s="145"/>
      <c r="AU35" s="145"/>
      <c r="AV35" s="145"/>
      <c r="AW35" s="145"/>
      <c r="AX35" s="145"/>
      <c r="AY35" s="146"/>
      <c r="AZ35" s="144"/>
      <c r="BA35" s="145"/>
      <c r="BB35" s="146"/>
      <c r="BC35" s="144"/>
      <c r="BD35" s="145"/>
      <c r="BE35" s="145"/>
      <c r="BF35" s="145"/>
      <c r="BG35" s="145"/>
      <c r="BH35" s="146"/>
      <c r="BI35" s="144"/>
      <c r="BJ35" s="146"/>
      <c r="BK35" s="144"/>
      <c r="BL35" s="146"/>
    </row>
    <row r="38" spans="2:64" ht="18.75" x14ac:dyDescent="0.3">
      <c r="B38" s="118" t="s">
        <v>1126</v>
      </c>
    </row>
    <row r="40" spans="2:64" x14ac:dyDescent="0.2">
      <c r="B40" s="119" t="s">
        <v>1104</v>
      </c>
    </row>
    <row r="41" spans="2:64" x14ac:dyDescent="0.2">
      <c r="B41" s="116" t="s">
        <v>1122</v>
      </c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0"/>
    </row>
    <row r="42" spans="2:64" ht="13.5" thickBot="1" x14ac:dyDescent="0.25"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BL42" s="120"/>
    </row>
    <row r="43" spans="2:64" ht="77.25" thickBot="1" x14ac:dyDescent="0.25">
      <c r="B43" s="122" t="s">
        <v>478</v>
      </c>
      <c r="C43" s="196" t="s">
        <v>425</v>
      </c>
      <c r="D43" s="191"/>
      <c r="E43" s="123" t="s">
        <v>1108</v>
      </c>
      <c r="F43" s="122" t="s">
        <v>1121</v>
      </c>
      <c r="G43" s="122" t="s">
        <v>426</v>
      </c>
      <c r="H43" s="190" t="s">
        <v>1123</v>
      </c>
      <c r="I43" s="194"/>
      <c r="J43" s="190" t="s">
        <v>1125</v>
      </c>
      <c r="K43" s="191"/>
      <c r="L43" s="127" t="s">
        <v>427</v>
      </c>
      <c r="M43" s="123" t="s">
        <v>429</v>
      </c>
      <c r="N43" s="196" t="s">
        <v>430</v>
      </c>
      <c r="O43" s="191"/>
      <c r="P43" s="128" t="s">
        <v>433</v>
      </c>
      <c r="Q43" s="129" t="s">
        <v>434</v>
      </c>
      <c r="R43" s="123" t="s">
        <v>431</v>
      </c>
      <c r="S43" s="127" t="s">
        <v>432</v>
      </c>
      <c r="T43" s="128" t="s">
        <v>481</v>
      </c>
      <c r="U43" s="130" t="s">
        <v>438</v>
      </c>
      <c r="V43" s="130" t="s">
        <v>439</v>
      </c>
      <c r="W43" s="130" t="s">
        <v>479</v>
      </c>
      <c r="X43" s="130" t="s">
        <v>480</v>
      </c>
      <c r="Y43" s="130" t="s">
        <v>440</v>
      </c>
      <c r="Z43" s="130" t="s">
        <v>484</v>
      </c>
      <c r="AA43" s="130" t="s">
        <v>441</v>
      </c>
      <c r="AB43" s="130" t="s">
        <v>442</v>
      </c>
      <c r="AC43" s="130" t="s">
        <v>483</v>
      </c>
      <c r="AD43" s="130" t="s">
        <v>443</v>
      </c>
      <c r="AE43" s="130" t="s">
        <v>1111</v>
      </c>
      <c r="AF43" s="129" t="s">
        <v>444</v>
      </c>
      <c r="AG43" s="128" t="s">
        <v>481</v>
      </c>
      <c r="AH43" s="130" t="s">
        <v>438</v>
      </c>
      <c r="AI43" s="130" t="s">
        <v>439</v>
      </c>
      <c r="AJ43" s="130" t="s">
        <v>436</v>
      </c>
      <c r="AK43" s="130" t="s">
        <v>492</v>
      </c>
      <c r="AL43" s="130" t="s">
        <v>435</v>
      </c>
      <c r="AM43" s="129" t="s">
        <v>491</v>
      </c>
      <c r="AN43" s="131" t="s">
        <v>486</v>
      </c>
      <c r="AO43" s="132" t="s">
        <v>487</v>
      </c>
      <c r="AP43" s="132" t="s">
        <v>488</v>
      </c>
      <c r="AQ43" s="130" t="s">
        <v>489</v>
      </c>
      <c r="AR43" s="129" t="s">
        <v>490</v>
      </c>
      <c r="AS43" s="131" t="s">
        <v>501</v>
      </c>
      <c r="AT43" s="132" t="s">
        <v>502</v>
      </c>
      <c r="AU43" s="132" t="s">
        <v>493</v>
      </c>
      <c r="AV43" s="132" t="s">
        <v>504</v>
      </c>
      <c r="AW43" s="132" t="s">
        <v>505</v>
      </c>
      <c r="AX43" s="132" t="s">
        <v>510</v>
      </c>
      <c r="AY43" s="133" t="s">
        <v>503</v>
      </c>
      <c r="AZ43" s="131" t="s">
        <v>497</v>
      </c>
      <c r="BA43" s="132" t="s">
        <v>511</v>
      </c>
      <c r="BB43" s="133" t="s">
        <v>495</v>
      </c>
      <c r="BC43" s="131" t="s">
        <v>506</v>
      </c>
      <c r="BD43" s="132" t="s">
        <v>513</v>
      </c>
      <c r="BE43" s="130" t="s">
        <v>508</v>
      </c>
      <c r="BF43" s="130" t="s">
        <v>507</v>
      </c>
      <c r="BG43" s="130" t="s">
        <v>514</v>
      </c>
      <c r="BH43" s="129" t="s">
        <v>509</v>
      </c>
      <c r="BI43" s="131" t="s">
        <v>496</v>
      </c>
      <c r="BJ43" s="133" t="s">
        <v>511</v>
      </c>
      <c r="BK43" s="131" t="s">
        <v>498</v>
      </c>
      <c r="BL43" s="133" t="s">
        <v>511</v>
      </c>
    </row>
    <row r="44" spans="2:64" ht="15" x14ac:dyDescent="0.25">
      <c r="B44" s="135"/>
      <c r="C44" s="192"/>
      <c r="D44" s="197"/>
      <c r="E44" s="135"/>
      <c r="F44" s="135"/>
      <c r="G44" s="135"/>
      <c r="H44" s="192"/>
      <c r="I44" s="193"/>
      <c r="J44" s="192"/>
      <c r="K44" s="193"/>
      <c r="L44" s="135"/>
      <c r="M44" s="135"/>
      <c r="N44" s="192"/>
      <c r="O44" s="197"/>
      <c r="P44" s="136"/>
      <c r="Q44" s="138"/>
      <c r="R44" s="135"/>
      <c r="S44" s="135"/>
      <c r="T44" s="136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8"/>
      <c r="AG44" s="136"/>
      <c r="AH44" s="137"/>
      <c r="AI44" s="137"/>
      <c r="AJ44" s="137"/>
      <c r="AK44" s="137"/>
      <c r="AL44" s="137"/>
      <c r="AM44" s="138"/>
      <c r="AN44" s="136"/>
      <c r="AO44" s="137"/>
      <c r="AP44" s="137"/>
      <c r="AQ44" s="137"/>
      <c r="AR44" s="138"/>
      <c r="AS44" s="136"/>
      <c r="AT44" s="137"/>
      <c r="AU44" s="137"/>
      <c r="AV44" s="137"/>
      <c r="AW44" s="137"/>
      <c r="AX44" s="137"/>
      <c r="AY44" s="138"/>
      <c r="AZ44" s="136"/>
      <c r="BA44" s="137"/>
      <c r="BB44" s="138"/>
      <c r="BC44" s="136"/>
      <c r="BD44" s="137"/>
      <c r="BE44" s="137"/>
      <c r="BF44" s="137"/>
      <c r="BG44" s="137"/>
      <c r="BH44" s="138"/>
      <c r="BI44" s="136"/>
      <c r="BJ44" s="138"/>
      <c r="BK44" s="136"/>
      <c r="BL44" s="138"/>
    </row>
    <row r="45" spans="2:64" ht="15" x14ac:dyDescent="0.25">
      <c r="B45" s="139"/>
      <c r="C45" s="188"/>
      <c r="D45" s="195"/>
      <c r="E45" s="139"/>
      <c r="F45" s="139"/>
      <c r="G45" s="139"/>
      <c r="H45" s="188"/>
      <c r="I45" s="189"/>
      <c r="J45" s="188"/>
      <c r="K45" s="189"/>
      <c r="L45" s="139"/>
      <c r="M45" s="139"/>
      <c r="N45" s="188"/>
      <c r="O45" s="195"/>
      <c r="P45" s="140"/>
      <c r="Q45" s="142"/>
      <c r="R45" s="139"/>
      <c r="S45" s="139"/>
      <c r="T45" s="140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2"/>
      <c r="AG45" s="140"/>
      <c r="AH45" s="141"/>
      <c r="AI45" s="141"/>
      <c r="AJ45" s="141"/>
      <c r="AK45" s="141"/>
      <c r="AL45" s="141"/>
      <c r="AM45" s="142"/>
      <c r="AN45" s="140"/>
      <c r="AO45" s="141"/>
      <c r="AP45" s="141"/>
      <c r="AQ45" s="141"/>
      <c r="AR45" s="142"/>
      <c r="AS45" s="140"/>
      <c r="AT45" s="141"/>
      <c r="AU45" s="141"/>
      <c r="AV45" s="141"/>
      <c r="AW45" s="141"/>
      <c r="AX45" s="141"/>
      <c r="AY45" s="142"/>
      <c r="AZ45" s="140"/>
      <c r="BA45" s="141"/>
      <c r="BB45" s="142"/>
      <c r="BC45" s="140"/>
      <c r="BD45" s="141"/>
      <c r="BE45" s="141"/>
      <c r="BF45" s="141"/>
      <c r="BG45" s="141"/>
      <c r="BH45" s="142"/>
      <c r="BI45" s="140"/>
      <c r="BJ45" s="142"/>
      <c r="BK45" s="140"/>
      <c r="BL45" s="142"/>
    </row>
    <row r="46" spans="2:64" ht="15" x14ac:dyDescent="0.25">
      <c r="B46" s="139"/>
      <c r="C46" s="188"/>
      <c r="D46" s="195"/>
      <c r="E46" s="139"/>
      <c r="F46" s="139"/>
      <c r="G46" s="139"/>
      <c r="H46" s="188"/>
      <c r="I46" s="189"/>
      <c r="J46" s="188"/>
      <c r="K46" s="189"/>
      <c r="L46" s="139"/>
      <c r="M46" s="139"/>
      <c r="N46" s="188"/>
      <c r="O46" s="195"/>
      <c r="P46" s="140"/>
      <c r="Q46" s="142"/>
      <c r="R46" s="139"/>
      <c r="S46" s="139"/>
      <c r="T46" s="140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2"/>
      <c r="AG46" s="140"/>
      <c r="AH46" s="141"/>
      <c r="AI46" s="141"/>
      <c r="AJ46" s="141"/>
      <c r="AK46" s="141"/>
      <c r="AL46" s="141"/>
      <c r="AM46" s="142"/>
      <c r="AN46" s="140"/>
      <c r="AO46" s="141"/>
      <c r="AP46" s="141"/>
      <c r="AQ46" s="141"/>
      <c r="AR46" s="142"/>
      <c r="AS46" s="140"/>
      <c r="AT46" s="141"/>
      <c r="AU46" s="141"/>
      <c r="AV46" s="141"/>
      <c r="AW46" s="141"/>
      <c r="AX46" s="141"/>
      <c r="AY46" s="142"/>
      <c r="AZ46" s="140"/>
      <c r="BA46" s="141"/>
      <c r="BB46" s="142"/>
      <c r="BC46" s="140"/>
      <c r="BD46" s="141"/>
      <c r="BE46" s="141"/>
      <c r="BF46" s="141"/>
      <c r="BG46" s="141"/>
      <c r="BH46" s="142"/>
      <c r="BI46" s="140"/>
      <c r="BJ46" s="142"/>
      <c r="BK46" s="140"/>
      <c r="BL46" s="142"/>
    </row>
    <row r="47" spans="2:64" ht="15" x14ac:dyDescent="0.25">
      <c r="B47" s="139"/>
      <c r="C47" s="188"/>
      <c r="D47" s="195"/>
      <c r="E47" s="139"/>
      <c r="F47" s="139"/>
      <c r="G47" s="139"/>
      <c r="H47" s="188"/>
      <c r="I47" s="189"/>
      <c r="J47" s="188"/>
      <c r="K47" s="189"/>
      <c r="L47" s="139"/>
      <c r="M47" s="139"/>
      <c r="N47" s="188"/>
      <c r="O47" s="195"/>
      <c r="P47" s="140"/>
      <c r="Q47" s="142"/>
      <c r="R47" s="139"/>
      <c r="S47" s="139"/>
      <c r="T47" s="140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2"/>
      <c r="AG47" s="140"/>
      <c r="AH47" s="141"/>
      <c r="AI47" s="141"/>
      <c r="AJ47" s="141"/>
      <c r="AK47" s="141"/>
      <c r="AL47" s="141"/>
      <c r="AM47" s="142"/>
      <c r="AN47" s="140"/>
      <c r="AO47" s="141"/>
      <c r="AP47" s="141"/>
      <c r="AQ47" s="141"/>
      <c r="AR47" s="142"/>
      <c r="AS47" s="140"/>
      <c r="AT47" s="141"/>
      <c r="AU47" s="141"/>
      <c r="AV47" s="141"/>
      <c r="AW47" s="141"/>
      <c r="AX47" s="141"/>
      <c r="AY47" s="142"/>
      <c r="AZ47" s="140"/>
      <c r="BA47" s="141"/>
      <c r="BB47" s="142"/>
      <c r="BC47" s="140"/>
      <c r="BD47" s="141"/>
      <c r="BE47" s="141"/>
      <c r="BF47" s="141"/>
      <c r="BG47" s="141"/>
      <c r="BH47" s="142"/>
      <c r="BI47" s="140"/>
      <c r="BJ47" s="142"/>
      <c r="BK47" s="140"/>
      <c r="BL47" s="142"/>
    </row>
    <row r="48" spans="2:64" ht="15" x14ac:dyDescent="0.25">
      <c r="B48" s="139"/>
      <c r="C48" s="188"/>
      <c r="D48" s="195"/>
      <c r="E48" s="139"/>
      <c r="F48" s="139"/>
      <c r="G48" s="139"/>
      <c r="H48" s="188"/>
      <c r="I48" s="189"/>
      <c r="J48" s="188"/>
      <c r="K48" s="189"/>
      <c r="L48" s="139"/>
      <c r="M48" s="139"/>
      <c r="N48" s="188"/>
      <c r="O48" s="195"/>
      <c r="P48" s="140"/>
      <c r="Q48" s="142"/>
      <c r="R48" s="139"/>
      <c r="S48" s="139"/>
      <c r="T48" s="140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2"/>
      <c r="AG48" s="140"/>
      <c r="AH48" s="141"/>
      <c r="AI48" s="141"/>
      <c r="AJ48" s="141"/>
      <c r="AK48" s="141"/>
      <c r="AL48" s="141"/>
      <c r="AM48" s="142"/>
      <c r="AN48" s="140"/>
      <c r="AO48" s="141"/>
      <c r="AP48" s="141"/>
      <c r="AQ48" s="141"/>
      <c r="AR48" s="142"/>
      <c r="AS48" s="140"/>
      <c r="AT48" s="141"/>
      <c r="AU48" s="141"/>
      <c r="AV48" s="141"/>
      <c r="AW48" s="141"/>
      <c r="AX48" s="141"/>
      <c r="AY48" s="142"/>
      <c r="AZ48" s="140"/>
      <c r="BA48" s="141"/>
      <c r="BB48" s="142"/>
      <c r="BC48" s="140"/>
      <c r="BD48" s="141"/>
      <c r="BE48" s="141"/>
      <c r="BF48" s="141"/>
      <c r="BG48" s="141"/>
      <c r="BH48" s="142"/>
      <c r="BI48" s="140"/>
      <c r="BJ48" s="142"/>
      <c r="BK48" s="140"/>
      <c r="BL48" s="142"/>
    </row>
    <row r="49" spans="2:64" ht="15" x14ac:dyDescent="0.25">
      <c r="B49" s="139"/>
      <c r="C49" s="188"/>
      <c r="D49" s="195"/>
      <c r="E49" s="139"/>
      <c r="F49" s="139"/>
      <c r="G49" s="139"/>
      <c r="H49" s="188"/>
      <c r="I49" s="189"/>
      <c r="J49" s="188"/>
      <c r="K49" s="189"/>
      <c r="L49" s="139"/>
      <c r="M49" s="139"/>
      <c r="N49" s="188"/>
      <c r="O49" s="195"/>
      <c r="P49" s="140"/>
      <c r="Q49" s="142"/>
      <c r="R49" s="139"/>
      <c r="S49" s="139"/>
      <c r="T49" s="140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2"/>
      <c r="AG49" s="140"/>
      <c r="AH49" s="141"/>
      <c r="AI49" s="141"/>
      <c r="AJ49" s="141"/>
      <c r="AK49" s="141"/>
      <c r="AL49" s="141"/>
      <c r="AM49" s="142"/>
      <c r="AN49" s="140"/>
      <c r="AO49" s="141"/>
      <c r="AP49" s="141"/>
      <c r="AQ49" s="141"/>
      <c r="AR49" s="142"/>
      <c r="AS49" s="140"/>
      <c r="AT49" s="141"/>
      <c r="AU49" s="141"/>
      <c r="AV49" s="141"/>
      <c r="AW49" s="141"/>
      <c r="AX49" s="141"/>
      <c r="AY49" s="142"/>
      <c r="AZ49" s="140"/>
      <c r="BA49" s="141"/>
      <c r="BB49" s="142"/>
      <c r="BC49" s="140"/>
      <c r="BD49" s="141"/>
      <c r="BE49" s="141"/>
      <c r="BF49" s="141"/>
      <c r="BG49" s="141"/>
      <c r="BH49" s="142"/>
      <c r="BI49" s="140"/>
      <c r="BJ49" s="142"/>
      <c r="BK49" s="140"/>
      <c r="BL49" s="142"/>
    </row>
    <row r="50" spans="2:64" ht="15" x14ac:dyDescent="0.25">
      <c r="B50" s="139"/>
      <c r="C50" s="188"/>
      <c r="D50" s="195"/>
      <c r="E50" s="139"/>
      <c r="F50" s="139"/>
      <c r="G50" s="139"/>
      <c r="H50" s="188"/>
      <c r="I50" s="189"/>
      <c r="J50" s="188"/>
      <c r="K50" s="189"/>
      <c r="L50" s="139"/>
      <c r="M50" s="139"/>
      <c r="N50" s="188"/>
      <c r="O50" s="195"/>
      <c r="P50" s="140"/>
      <c r="Q50" s="142"/>
      <c r="R50" s="139"/>
      <c r="S50" s="139"/>
      <c r="T50" s="140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2"/>
      <c r="AG50" s="140"/>
      <c r="AH50" s="141"/>
      <c r="AI50" s="141"/>
      <c r="AJ50" s="141"/>
      <c r="AK50" s="141"/>
      <c r="AL50" s="141"/>
      <c r="AM50" s="142"/>
      <c r="AN50" s="140"/>
      <c r="AO50" s="141"/>
      <c r="AP50" s="141"/>
      <c r="AQ50" s="141"/>
      <c r="AR50" s="142"/>
      <c r="AS50" s="140"/>
      <c r="AT50" s="141"/>
      <c r="AU50" s="141"/>
      <c r="AV50" s="141"/>
      <c r="AW50" s="141"/>
      <c r="AX50" s="141"/>
      <c r="AY50" s="142"/>
      <c r="AZ50" s="140"/>
      <c r="BA50" s="141"/>
      <c r="BB50" s="142"/>
      <c r="BC50" s="140"/>
      <c r="BD50" s="141"/>
      <c r="BE50" s="141"/>
      <c r="BF50" s="141"/>
      <c r="BG50" s="141"/>
      <c r="BH50" s="142"/>
      <c r="BI50" s="140"/>
      <c r="BJ50" s="142"/>
      <c r="BK50" s="140"/>
      <c r="BL50" s="142"/>
    </row>
    <row r="51" spans="2:64" ht="15" x14ac:dyDescent="0.25">
      <c r="B51" s="139"/>
      <c r="C51" s="188"/>
      <c r="D51" s="195"/>
      <c r="E51" s="139"/>
      <c r="F51" s="139"/>
      <c r="G51" s="139"/>
      <c r="H51" s="188"/>
      <c r="I51" s="189"/>
      <c r="J51" s="188"/>
      <c r="K51" s="189"/>
      <c r="L51" s="139"/>
      <c r="M51" s="139"/>
      <c r="N51" s="188"/>
      <c r="O51" s="195"/>
      <c r="P51" s="140"/>
      <c r="Q51" s="142"/>
      <c r="R51" s="139"/>
      <c r="S51" s="139"/>
      <c r="T51" s="140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2"/>
      <c r="AG51" s="140"/>
      <c r="AH51" s="141"/>
      <c r="AI51" s="141"/>
      <c r="AJ51" s="141"/>
      <c r="AK51" s="141"/>
      <c r="AL51" s="141"/>
      <c r="AM51" s="142"/>
      <c r="AN51" s="140"/>
      <c r="AO51" s="141"/>
      <c r="AP51" s="141"/>
      <c r="AQ51" s="141"/>
      <c r="AR51" s="142"/>
      <c r="AS51" s="140"/>
      <c r="AT51" s="141"/>
      <c r="AU51" s="141"/>
      <c r="AV51" s="141"/>
      <c r="AW51" s="141"/>
      <c r="AX51" s="141"/>
      <c r="AY51" s="142"/>
      <c r="AZ51" s="140"/>
      <c r="BA51" s="141"/>
      <c r="BB51" s="142"/>
      <c r="BC51" s="140"/>
      <c r="BD51" s="141"/>
      <c r="BE51" s="141"/>
      <c r="BF51" s="141"/>
      <c r="BG51" s="141"/>
      <c r="BH51" s="142"/>
      <c r="BI51" s="140"/>
      <c r="BJ51" s="142"/>
      <c r="BK51" s="140"/>
      <c r="BL51" s="142"/>
    </row>
    <row r="52" spans="2:64" ht="15" x14ac:dyDescent="0.25">
      <c r="B52" s="139"/>
      <c r="C52" s="188"/>
      <c r="D52" s="195"/>
      <c r="E52" s="139"/>
      <c r="F52" s="139"/>
      <c r="G52" s="139"/>
      <c r="H52" s="188"/>
      <c r="I52" s="189"/>
      <c r="J52" s="188"/>
      <c r="K52" s="189"/>
      <c r="L52" s="139"/>
      <c r="M52" s="139"/>
      <c r="N52" s="188"/>
      <c r="O52" s="195"/>
      <c r="P52" s="140"/>
      <c r="Q52" s="142"/>
      <c r="R52" s="139"/>
      <c r="S52" s="139"/>
      <c r="T52" s="140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2"/>
      <c r="AG52" s="140"/>
      <c r="AH52" s="141"/>
      <c r="AI52" s="141"/>
      <c r="AJ52" s="141"/>
      <c r="AK52" s="141"/>
      <c r="AL52" s="141"/>
      <c r="AM52" s="142"/>
      <c r="AN52" s="140"/>
      <c r="AO52" s="141"/>
      <c r="AP52" s="141"/>
      <c r="AQ52" s="141"/>
      <c r="AR52" s="142"/>
      <c r="AS52" s="140"/>
      <c r="AT52" s="141"/>
      <c r="AU52" s="141"/>
      <c r="AV52" s="141"/>
      <c r="AW52" s="141"/>
      <c r="AX52" s="141"/>
      <c r="AY52" s="142"/>
      <c r="AZ52" s="140"/>
      <c r="BA52" s="141"/>
      <c r="BB52" s="142"/>
      <c r="BC52" s="140"/>
      <c r="BD52" s="141"/>
      <c r="BE52" s="141"/>
      <c r="BF52" s="141"/>
      <c r="BG52" s="141"/>
      <c r="BH52" s="142"/>
      <c r="BI52" s="140"/>
      <c r="BJ52" s="142"/>
      <c r="BK52" s="140"/>
      <c r="BL52" s="142"/>
    </row>
    <row r="53" spans="2:64" ht="15" x14ac:dyDescent="0.25">
      <c r="B53" s="139"/>
      <c r="C53" s="188"/>
      <c r="D53" s="195"/>
      <c r="E53" s="139"/>
      <c r="F53" s="139"/>
      <c r="G53" s="139"/>
      <c r="H53" s="188"/>
      <c r="I53" s="189"/>
      <c r="J53" s="188"/>
      <c r="K53" s="189"/>
      <c r="L53" s="139"/>
      <c r="M53" s="139"/>
      <c r="N53" s="188"/>
      <c r="O53" s="195"/>
      <c r="P53" s="140"/>
      <c r="Q53" s="142"/>
      <c r="R53" s="139"/>
      <c r="S53" s="139"/>
      <c r="T53" s="140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2"/>
      <c r="AG53" s="140"/>
      <c r="AH53" s="141"/>
      <c r="AI53" s="141"/>
      <c r="AJ53" s="141"/>
      <c r="AK53" s="141"/>
      <c r="AL53" s="141"/>
      <c r="AM53" s="142"/>
      <c r="AN53" s="140"/>
      <c r="AO53" s="141"/>
      <c r="AP53" s="141"/>
      <c r="AQ53" s="141"/>
      <c r="AR53" s="142"/>
      <c r="AS53" s="140"/>
      <c r="AT53" s="141"/>
      <c r="AU53" s="141"/>
      <c r="AV53" s="141"/>
      <c r="AW53" s="141"/>
      <c r="AX53" s="141"/>
      <c r="AY53" s="142"/>
      <c r="AZ53" s="140"/>
      <c r="BA53" s="141"/>
      <c r="BB53" s="142"/>
      <c r="BC53" s="140"/>
      <c r="BD53" s="141"/>
      <c r="BE53" s="141"/>
      <c r="BF53" s="141"/>
      <c r="BG53" s="141"/>
      <c r="BH53" s="142"/>
      <c r="BI53" s="140"/>
      <c r="BJ53" s="142"/>
      <c r="BK53" s="140"/>
      <c r="BL53" s="142"/>
    </row>
    <row r="54" spans="2:64" ht="15" x14ac:dyDescent="0.25">
      <c r="B54" s="139"/>
      <c r="C54" s="188"/>
      <c r="D54" s="195"/>
      <c r="E54" s="139"/>
      <c r="F54" s="139"/>
      <c r="G54" s="139"/>
      <c r="H54" s="188"/>
      <c r="I54" s="189"/>
      <c r="J54" s="188"/>
      <c r="K54" s="189"/>
      <c r="L54" s="139"/>
      <c r="M54" s="139"/>
      <c r="N54" s="188"/>
      <c r="O54" s="195"/>
      <c r="P54" s="140"/>
      <c r="Q54" s="142"/>
      <c r="R54" s="139"/>
      <c r="S54" s="139"/>
      <c r="T54" s="140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2"/>
      <c r="AG54" s="140"/>
      <c r="AH54" s="141"/>
      <c r="AI54" s="141"/>
      <c r="AJ54" s="141"/>
      <c r="AK54" s="141"/>
      <c r="AL54" s="141"/>
      <c r="AM54" s="142"/>
      <c r="AN54" s="140"/>
      <c r="AO54" s="141"/>
      <c r="AP54" s="141"/>
      <c r="AQ54" s="141"/>
      <c r="AR54" s="142"/>
      <c r="AS54" s="140"/>
      <c r="AT54" s="141"/>
      <c r="AU54" s="141"/>
      <c r="AV54" s="141"/>
      <c r="AW54" s="141"/>
      <c r="AX54" s="141"/>
      <c r="AY54" s="142"/>
      <c r="AZ54" s="140"/>
      <c r="BA54" s="141"/>
      <c r="BB54" s="142"/>
      <c r="BC54" s="140"/>
      <c r="BD54" s="141"/>
      <c r="BE54" s="141"/>
      <c r="BF54" s="141"/>
      <c r="BG54" s="141"/>
      <c r="BH54" s="142"/>
      <c r="BI54" s="140"/>
      <c r="BJ54" s="142"/>
      <c r="BK54" s="140"/>
      <c r="BL54" s="142"/>
    </row>
    <row r="56" spans="2:64" ht="13.5" thickBot="1" x14ac:dyDescent="0.25"/>
    <row r="57" spans="2:64" ht="15" x14ac:dyDescent="0.2">
      <c r="B57" s="207" t="s">
        <v>1112</v>
      </c>
      <c r="C57" s="208"/>
      <c r="D57" s="208"/>
      <c r="E57" s="208"/>
      <c r="F57" s="209"/>
      <c r="G57" s="209"/>
      <c r="H57" s="147"/>
      <c r="I57" s="147"/>
      <c r="J57" s="147"/>
      <c r="K57" s="147"/>
      <c r="L57" s="148"/>
    </row>
    <row r="58" spans="2:64" ht="15" x14ac:dyDescent="0.2">
      <c r="B58" s="210"/>
      <c r="C58" s="211"/>
      <c r="D58" s="211"/>
      <c r="E58" s="211"/>
      <c r="F58" s="149"/>
      <c r="G58" s="150"/>
      <c r="H58" s="150"/>
      <c r="I58" s="150"/>
      <c r="J58" s="150"/>
      <c r="K58" s="150"/>
      <c r="L58" s="151"/>
    </row>
    <row r="59" spans="2:64" ht="15" x14ac:dyDescent="0.2">
      <c r="B59" s="152" t="s">
        <v>445</v>
      </c>
      <c r="C59" s="153"/>
      <c r="D59" s="154"/>
      <c r="E59" s="154"/>
      <c r="F59" s="155" t="s">
        <v>446</v>
      </c>
      <c r="G59" s="153"/>
      <c r="H59" s="153"/>
      <c r="I59" s="149" t="s">
        <v>447</v>
      </c>
      <c r="J59" s="153"/>
      <c r="K59" s="153"/>
      <c r="L59" s="151"/>
    </row>
    <row r="60" spans="2:64" ht="15" x14ac:dyDescent="0.2">
      <c r="B60" s="156"/>
      <c r="C60" s="149"/>
      <c r="D60" s="149"/>
      <c r="E60" s="149"/>
      <c r="F60" s="149"/>
      <c r="G60" s="149"/>
      <c r="H60" s="149"/>
      <c r="I60" s="149"/>
      <c r="J60" s="149"/>
      <c r="K60" s="150"/>
      <c r="L60" s="151"/>
    </row>
    <row r="61" spans="2:64" x14ac:dyDescent="0.2">
      <c r="B61" s="157"/>
      <c r="C61" s="153"/>
      <c r="D61" s="153"/>
      <c r="E61" s="153"/>
      <c r="F61" s="153"/>
      <c r="G61" s="153"/>
      <c r="H61" s="153"/>
      <c r="I61" s="153"/>
      <c r="J61" s="153"/>
      <c r="K61" s="153"/>
      <c r="L61" s="158"/>
    </row>
    <row r="62" spans="2:64" ht="15" x14ac:dyDescent="0.2">
      <c r="B62" s="218" t="s">
        <v>1118</v>
      </c>
      <c r="C62" s="219"/>
      <c r="D62" s="219"/>
      <c r="E62" s="219"/>
      <c r="F62" s="220"/>
      <c r="G62" s="220"/>
      <c r="H62" s="149"/>
      <c r="I62" s="149"/>
      <c r="J62" s="149"/>
      <c r="K62" s="149"/>
      <c r="L62" s="151"/>
    </row>
    <row r="63" spans="2:64" x14ac:dyDescent="0.2">
      <c r="B63" s="156"/>
      <c r="C63" s="149"/>
      <c r="D63" s="149"/>
      <c r="E63" s="149"/>
      <c r="F63" s="149"/>
      <c r="G63" s="149"/>
      <c r="H63" s="149"/>
      <c r="I63" s="149"/>
      <c r="J63" s="149"/>
      <c r="K63" s="149"/>
      <c r="L63" s="151"/>
    </row>
    <row r="64" spans="2:64" ht="15" x14ac:dyDescent="0.2">
      <c r="B64" s="152" t="s">
        <v>445</v>
      </c>
      <c r="C64" s="153"/>
      <c r="D64" s="154"/>
      <c r="E64" s="154"/>
      <c r="F64" s="155" t="s">
        <v>446</v>
      </c>
      <c r="G64" s="153"/>
      <c r="H64" s="153"/>
      <c r="I64" s="149" t="s">
        <v>447</v>
      </c>
      <c r="J64" s="153"/>
      <c r="K64" s="153"/>
      <c r="L64" s="151"/>
    </row>
    <row r="65" spans="2:12" x14ac:dyDescent="0.2">
      <c r="B65" s="156"/>
      <c r="C65" s="149"/>
      <c r="D65" s="149"/>
      <c r="E65" s="149"/>
      <c r="F65" s="149"/>
      <c r="G65" s="149"/>
      <c r="H65" s="149"/>
      <c r="I65" s="149"/>
      <c r="J65" s="149"/>
      <c r="K65" s="149"/>
      <c r="L65" s="151"/>
    </row>
    <row r="66" spans="2:12" x14ac:dyDescent="0.2">
      <c r="B66" s="159"/>
      <c r="C66" s="160"/>
      <c r="D66" s="160"/>
      <c r="E66" s="160"/>
      <c r="F66" s="160"/>
      <c r="G66" s="160"/>
      <c r="H66" s="160"/>
      <c r="I66" s="160"/>
      <c r="J66" s="160"/>
      <c r="K66" s="160"/>
      <c r="L66" s="151"/>
    </row>
    <row r="67" spans="2:12" x14ac:dyDescent="0.2">
      <c r="B67" s="161"/>
      <c r="C67" s="162"/>
      <c r="D67" s="162"/>
      <c r="E67" s="162"/>
      <c r="F67" s="162"/>
      <c r="G67" s="162"/>
      <c r="H67" s="162"/>
      <c r="I67" s="162"/>
      <c r="J67" s="162"/>
      <c r="K67" s="162"/>
      <c r="L67" s="158"/>
    </row>
    <row r="68" spans="2:12" x14ac:dyDescent="0.2">
      <c r="B68" s="159"/>
      <c r="C68" s="160"/>
      <c r="D68" s="160"/>
      <c r="E68" s="160"/>
      <c r="F68" s="160"/>
      <c r="G68" s="160"/>
      <c r="H68" s="160"/>
      <c r="I68" s="160"/>
      <c r="J68" s="160"/>
      <c r="K68" s="160"/>
      <c r="L68" s="151"/>
    </row>
    <row r="69" spans="2:12" x14ac:dyDescent="0.2">
      <c r="B69" s="163" t="s">
        <v>448</v>
      </c>
      <c r="C69" s="153"/>
      <c r="D69" s="153"/>
      <c r="E69" s="160"/>
      <c r="F69" s="160"/>
      <c r="G69" s="160"/>
      <c r="H69" s="160"/>
      <c r="I69" s="160"/>
      <c r="J69" s="160"/>
      <c r="K69" s="160"/>
      <c r="L69" s="151"/>
    </row>
    <row r="70" spans="2:12" ht="13.5" thickBot="1" x14ac:dyDescent="0.25">
      <c r="B70" s="164"/>
      <c r="C70" s="165"/>
      <c r="D70" s="165"/>
      <c r="E70" s="165"/>
      <c r="F70" s="165"/>
      <c r="G70" s="165"/>
      <c r="H70" s="165"/>
      <c r="I70" s="165"/>
      <c r="J70" s="165"/>
      <c r="K70" s="165"/>
      <c r="L70" s="166"/>
    </row>
  </sheetData>
  <mergeCells count="60">
    <mergeCell ref="B62:G62"/>
    <mergeCell ref="H12:K12"/>
    <mergeCell ref="P12:Q12"/>
    <mergeCell ref="T12:AF12"/>
    <mergeCell ref="AG12:AM12"/>
    <mergeCell ref="N43:O43"/>
    <mergeCell ref="N44:O44"/>
    <mergeCell ref="N45:O45"/>
    <mergeCell ref="N46:O46"/>
    <mergeCell ref="N47:O47"/>
    <mergeCell ref="N48:O48"/>
    <mergeCell ref="AZ12:BB12"/>
    <mergeCell ref="BC12:BH12"/>
    <mergeCell ref="BI12:BL12"/>
    <mergeCell ref="B57:G57"/>
    <mergeCell ref="B58:E58"/>
    <mergeCell ref="AN12:AR12"/>
    <mergeCell ref="AS12:AY12"/>
    <mergeCell ref="N49:O49"/>
    <mergeCell ref="N50:O50"/>
    <mergeCell ref="N51:O51"/>
    <mergeCell ref="N52:O52"/>
    <mergeCell ref="N53:O53"/>
    <mergeCell ref="N54:O54"/>
    <mergeCell ref="C43:D43"/>
    <mergeCell ref="C44:D44"/>
    <mergeCell ref="C45:D45"/>
    <mergeCell ref="C46:D46"/>
    <mergeCell ref="C47:D47"/>
    <mergeCell ref="C53:D53"/>
    <mergeCell ref="C54:D54"/>
    <mergeCell ref="C48:D48"/>
    <mergeCell ref="C49:D49"/>
    <mergeCell ref="C50:D50"/>
    <mergeCell ref="C51:D51"/>
    <mergeCell ref="C52:D52"/>
    <mergeCell ref="H50:I50"/>
    <mergeCell ref="H51:I51"/>
    <mergeCell ref="H52:I52"/>
    <mergeCell ref="H43:I43"/>
    <mergeCell ref="H44:I44"/>
    <mergeCell ref="H45:I45"/>
    <mergeCell ref="H46:I46"/>
    <mergeCell ref="H47:I47"/>
    <mergeCell ref="H53:I53"/>
    <mergeCell ref="H54:I54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53:K53"/>
    <mergeCell ref="J54:K54"/>
    <mergeCell ref="H48:I48"/>
    <mergeCell ref="H49:I4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18"/>
  <sheetViews>
    <sheetView topLeftCell="A127" workbookViewId="0">
      <selection activeCell="E327" sqref="E327"/>
    </sheetView>
  </sheetViews>
  <sheetFormatPr baseColWidth="10" defaultColWidth="24" defaultRowHeight="15" x14ac:dyDescent="0.25"/>
  <cols>
    <col min="1" max="1" width="7.42578125" customWidth="1"/>
    <col min="2" max="2" width="5.5703125" customWidth="1"/>
    <col min="3" max="3" width="34" customWidth="1"/>
    <col min="6" max="6" width="9.42578125" customWidth="1"/>
  </cols>
  <sheetData>
    <row r="1" spans="2:10" x14ac:dyDescent="0.25">
      <c r="B1" s="236" t="s">
        <v>544</v>
      </c>
      <c r="C1" s="171"/>
      <c r="D1" s="171"/>
      <c r="E1" s="171"/>
      <c r="F1" s="171"/>
      <c r="G1" s="171"/>
      <c r="H1" s="171"/>
    </row>
    <row r="2" spans="2:10" ht="15.75" x14ac:dyDescent="0.25">
      <c r="C2" s="93"/>
      <c r="D2" s="93"/>
      <c r="E2" s="93"/>
      <c r="F2" s="93"/>
    </row>
    <row r="3" spans="2:10" ht="15.75" x14ac:dyDescent="0.25">
      <c r="B3" s="94" t="s">
        <v>1099</v>
      </c>
      <c r="D3" s="93"/>
      <c r="E3" s="93"/>
      <c r="F3" s="93"/>
    </row>
    <row r="5" spans="2:10" ht="18.75" x14ac:dyDescent="0.25">
      <c r="B5" s="95" t="s">
        <v>688</v>
      </c>
      <c r="D5" s="92"/>
      <c r="E5" s="92"/>
      <c r="F5" s="95" t="s">
        <v>689</v>
      </c>
      <c r="G5" s="92"/>
      <c r="H5" s="92"/>
      <c r="I5" s="92"/>
      <c r="J5" s="92"/>
    </row>
    <row r="6" spans="2:10" ht="15.75" thickBot="1" x14ac:dyDescent="0.3"/>
    <row r="7" spans="2:10" ht="16.5" thickBot="1" x14ac:dyDescent="0.3">
      <c r="B7" s="99" t="s">
        <v>687</v>
      </c>
      <c r="C7" s="99" t="s">
        <v>545</v>
      </c>
      <c r="D7" s="99" t="s">
        <v>546</v>
      </c>
      <c r="F7" s="99" t="s">
        <v>687</v>
      </c>
      <c r="G7" s="99" t="s">
        <v>547</v>
      </c>
      <c r="H7" s="99" t="s">
        <v>548</v>
      </c>
    </row>
    <row r="8" spans="2:10" ht="15.75" thickBot="1" x14ac:dyDescent="0.3">
      <c r="B8" s="234">
        <v>1</v>
      </c>
      <c r="C8" s="229" t="s">
        <v>549</v>
      </c>
      <c r="D8" s="230" t="s">
        <v>317</v>
      </c>
      <c r="F8" s="112">
        <v>1</v>
      </c>
      <c r="G8" s="100" t="s">
        <v>317</v>
      </c>
      <c r="H8" s="101" t="s">
        <v>317</v>
      </c>
    </row>
    <row r="9" spans="2:10" ht="15.75" thickBot="1" x14ac:dyDescent="0.3">
      <c r="B9" s="235"/>
      <c r="C9" s="229"/>
      <c r="D9" s="230"/>
      <c r="F9" s="112">
        <v>2</v>
      </c>
      <c r="G9" s="100" t="s">
        <v>550</v>
      </c>
      <c r="H9" s="101" t="s">
        <v>319</v>
      </c>
    </row>
    <row r="10" spans="2:10" ht="15.75" thickBot="1" x14ac:dyDescent="0.3">
      <c r="B10" s="234">
        <v>2</v>
      </c>
      <c r="C10" s="229" t="s">
        <v>551</v>
      </c>
      <c r="D10" s="230" t="s">
        <v>5</v>
      </c>
      <c r="F10" s="112">
        <v>3</v>
      </c>
      <c r="G10" s="100" t="s">
        <v>5</v>
      </c>
      <c r="H10" s="101" t="s">
        <v>5</v>
      </c>
    </row>
    <row r="11" spans="2:10" ht="15.75" thickBot="1" x14ac:dyDescent="0.3">
      <c r="B11" s="235"/>
      <c r="C11" s="229"/>
      <c r="D11" s="230"/>
      <c r="F11" s="112">
        <v>4</v>
      </c>
      <c r="G11" s="100" t="s">
        <v>552</v>
      </c>
      <c r="H11" s="101" t="s">
        <v>7</v>
      </c>
    </row>
    <row r="12" spans="2:10" ht="15.75" thickBot="1" x14ac:dyDescent="0.3">
      <c r="B12" s="231">
        <v>3</v>
      </c>
      <c r="C12" s="229" t="s">
        <v>0</v>
      </c>
      <c r="D12" s="230" t="s">
        <v>0</v>
      </c>
      <c r="F12" s="112">
        <v>5</v>
      </c>
      <c r="G12" s="100" t="s">
        <v>18</v>
      </c>
      <c r="H12" s="101" t="s">
        <v>18</v>
      </c>
    </row>
    <row r="13" spans="2:10" ht="15.75" thickBot="1" x14ac:dyDescent="0.3">
      <c r="B13" s="231"/>
      <c r="C13" s="229"/>
      <c r="D13" s="230"/>
      <c r="F13" s="112">
        <v>6</v>
      </c>
      <c r="G13" s="100" t="s">
        <v>553</v>
      </c>
      <c r="H13" s="101" t="s">
        <v>15</v>
      </c>
    </row>
    <row r="14" spans="2:10" ht="15.75" thickBot="1" x14ac:dyDescent="0.3">
      <c r="B14" s="231"/>
      <c r="C14" s="229"/>
      <c r="D14" s="230"/>
      <c r="F14" s="112">
        <v>7</v>
      </c>
      <c r="G14" s="100" t="s">
        <v>0</v>
      </c>
      <c r="H14" s="101" t="s">
        <v>0</v>
      </c>
    </row>
    <row r="15" spans="2:10" ht="15.75" thickBot="1" x14ac:dyDescent="0.3">
      <c r="B15" s="231">
        <v>4</v>
      </c>
      <c r="C15" s="229" t="s">
        <v>554</v>
      </c>
      <c r="D15" s="230" t="s">
        <v>20</v>
      </c>
      <c r="F15" s="112">
        <v>8</v>
      </c>
      <c r="G15" s="100" t="s">
        <v>23</v>
      </c>
      <c r="H15" s="101" t="s">
        <v>23</v>
      </c>
    </row>
    <row r="16" spans="2:10" ht="15.75" thickBot="1" x14ac:dyDescent="0.3">
      <c r="B16" s="231"/>
      <c r="C16" s="229"/>
      <c r="D16" s="230"/>
      <c r="F16" s="112">
        <v>9</v>
      </c>
      <c r="G16" s="100" t="s">
        <v>20</v>
      </c>
      <c r="H16" s="101" t="s">
        <v>20</v>
      </c>
    </row>
    <row r="17" spans="2:8" ht="15.75" thickBot="1" x14ac:dyDescent="0.3">
      <c r="B17" s="231"/>
      <c r="C17" s="229"/>
      <c r="D17" s="230"/>
      <c r="F17" s="112">
        <v>10</v>
      </c>
      <c r="G17" s="100" t="s">
        <v>28</v>
      </c>
      <c r="H17" s="101" t="s">
        <v>25</v>
      </c>
    </row>
    <row r="18" spans="2:8" ht="15.75" thickBot="1" x14ac:dyDescent="0.3">
      <c r="B18" s="231">
        <v>5</v>
      </c>
      <c r="C18" s="229" t="s">
        <v>1</v>
      </c>
      <c r="D18" s="230" t="s">
        <v>29</v>
      </c>
      <c r="F18" s="112">
        <v>11</v>
      </c>
      <c r="G18" s="100" t="s">
        <v>555</v>
      </c>
      <c r="H18" s="101" t="s">
        <v>1</v>
      </c>
    </row>
    <row r="19" spans="2:8" ht="15.75" thickBot="1" x14ac:dyDescent="0.3">
      <c r="B19" s="231"/>
      <c r="C19" s="229"/>
      <c r="D19" s="230"/>
      <c r="F19" s="112">
        <v>12</v>
      </c>
      <c r="G19" s="100" t="s">
        <v>556</v>
      </c>
      <c r="H19" s="101" t="s">
        <v>38</v>
      </c>
    </row>
    <row r="20" spans="2:8" ht="15.75" thickBot="1" x14ac:dyDescent="0.3">
      <c r="B20" s="231"/>
      <c r="C20" s="229"/>
      <c r="D20" s="230"/>
      <c r="F20" s="112">
        <v>13</v>
      </c>
      <c r="G20" s="100" t="s">
        <v>557</v>
      </c>
      <c r="H20" s="101" t="s">
        <v>34</v>
      </c>
    </row>
    <row r="21" spans="2:8" ht="15.75" thickBot="1" x14ac:dyDescent="0.3">
      <c r="B21" s="231">
        <v>6</v>
      </c>
      <c r="C21" s="229" t="s">
        <v>2</v>
      </c>
      <c r="D21" s="230" t="s">
        <v>2</v>
      </c>
      <c r="F21" s="112">
        <v>14</v>
      </c>
      <c r="G21" s="100" t="s">
        <v>57</v>
      </c>
      <c r="H21" s="101" t="s">
        <v>54</v>
      </c>
    </row>
    <row r="22" spans="2:8" ht="15.75" thickBot="1" x14ac:dyDescent="0.3">
      <c r="B22" s="231"/>
      <c r="C22" s="229"/>
      <c r="D22" s="230"/>
      <c r="F22" s="112">
        <v>15</v>
      </c>
      <c r="G22" s="100" t="s">
        <v>50</v>
      </c>
      <c r="H22" s="101" t="s">
        <v>50</v>
      </c>
    </row>
    <row r="23" spans="2:8" ht="15.75" thickBot="1" x14ac:dyDescent="0.3">
      <c r="B23" s="231"/>
      <c r="C23" s="229"/>
      <c r="D23" s="230"/>
      <c r="F23" s="112">
        <v>16</v>
      </c>
      <c r="G23" s="100" t="s">
        <v>558</v>
      </c>
      <c r="H23" s="101" t="s">
        <v>70</v>
      </c>
    </row>
    <row r="24" spans="2:8" ht="15.75" thickBot="1" x14ac:dyDescent="0.3">
      <c r="B24" s="231"/>
      <c r="C24" s="229"/>
      <c r="D24" s="230"/>
      <c r="F24" s="112">
        <v>17</v>
      </c>
      <c r="G24" s="100" t="s">
        <v>59</v>
      </c>
      <c r="H24" s="101" t="s">
        <v>59</v>
      </c>
    </row>
    <row r="25" spans="2:8" ht="15.75" thickBot="1" x14ac:dyDescent="0.3">
      <c r="B25" s="231"/>
      <c r="C25" s="229"/>
      <c r="D25" s="230"/>
      <c r="F25" s="112">
        <v>18</v>
      </c>
      <c r="G25" s="100" t="s">
        <v>2</v>
      </c>
      <c r="H25" s="101" t="s">
        <v>2</v>
      </c>
    </row>
    <row r="26" spans="2:8" ht="15.75" thickBot="1" x14ac:dyDescent="0.3">
      <c r="B26" s="231"/>
      <c r="C26" s="229"/>
      <c r="D26" s="230"/>
      <c r="F26" s="112">
        <v>19</v>
      </c>
      <c r="G26" s="100" t="s">
        <v>64</v>
      </c>
      <c r="H26" s="101" t="s">
        <v>64</v>
      </c>
    </row>
    <row r="27" spans="2:8" ht="15.75" thickBot="1" x14ac:dyDescent="0.3">
      <c r="B27" s="231"/>
      <c r="C27" s="229"/>
      <c r="D27" s="230"/>
      <c r="F27" s="112">
        <v>20</v>
      </c>
      <c r="G27" s="100" t="s">
        <v>559</v>
      </c>
      <c r="H27" s="101" t="s">
        <v>560</v>
      </c>
    </row>
    <row r="28" spans="2:8" ht="15.75" thickBot="1" x14ac:dyDescent="0.3">
      <c r="B28" s="231"/>
      <c r="C28" s="229"/>
      <c r="D28" s="230"/>
      <c r="F28" s="112">
        <v>21</v>
      </c>
      <c r="G28" s="100" t="s">
        <v>561</v>
      </c>
      <c r="H28" s="101" t="s">
        <v>76</v>
      </c>
    </row>
    <row r="29" spans="2:8" ht="15.75" thickBot="1" x14ac:dyDescent="0.3">
      <c r="B29" s="231">
        <v>7</v>
      </c>
      <c r="C29" s="229" t="s">
        <v>562</v>
      </c>
      <c r="D29" s="230" t="s">
        <v>254</v>
      </c>
      <c r="F29" s="112">
        <v>22</v>
      </c>
      <c r="G29" s="100" t="s">
        <v>563</v>
      </c>
      <c r="H29" s="101" t="s">
        <v>289</v>
      </c>
    </row>
    <row r="30" spans="2:8" ht="15.75" customHeight="1" thickBot="1" x14ac:dyDescent="0.3">
      <c r="B30" s="231"/>
      <c r="C30" s="229"/>
      <c r="D30" s="230"/>
      <c r="F30" s="112">
        <v>23</v>
      </c>
      <c r="G30" s="100" t="s">
        <v>254</v>
      </c>
      <c r="H30" s="101" t="s">
        <v>254</v>
      </c>
    </row>
    <row r="31" spans="2:8" ht="15.75" thickBot="1" x14ac:dyDescent="0.3">
      <c r="B31" s="231"/>
      <c r="C31" s="229"/>
      <c r="D31" s="230"/>
      <c r="F31" s="112">
        <v>24</v>
      </c>
      <c r="G31" s="100" t="s">
        <v>564</v>
      </c>
      <c r="H31" s="101" t="s">
        <v>286</v>
      </c>
    </row>
    <row r="32" spans="2:8" ht="15.75" thickBot="1" x14ac:dyDescent="0.3">
      <c r="B32" s="231"/>
      <c r="C32" s="229"/>
      <c r="D32" s="230"/>
      <c r="F32" s="112">
        <v>25</v>
      </c>
      <c r="G32" s="100" t="s">
        <v>565</v>
      </c>
      <c r="H32" s="101" t="s">
        <v>292</v>
      </c>
    </row>
    <row r="33" spans="2:8" ht="15.75" thickBot="1" x14ac:dyDescent="0.3">
      <c r="B33" s="231"/>
      <c r="C33" s="229"/>
      <c r="D33" s="230"/>
      <c r="F33" s="112">
        <v>26</v>
      </c>
      <c r="G33" s="100" t="s">
        <v>296</v>
      </c>
      <c r="H33" s="101" t="s">
        <v>296</v>
      </c>
    </row>
    <row r="34" spans="2:8" ht="15.75" thickBot="1" x14ac:dyDescent="0.3">
      <c r="B34" s="231"/>
      <c r="C34" s="229"/>
      <c r="D34" s="230"/>
      <c r="F34" s="112">
        <v>27</v>
      </c>
      <c r="G34" s="100" t="s">
        <v>301</v>
      </c>
      <c r="H34" s="101" t="s">
        <v>301</v>
      </c>
    </row>
    <row r="35" spans="2:8" ht="15.75" thickBot="1" x14ac:dyDescent="0.3">
      <c r="B35" s="231">
        <v>8</v>
      </c>
      <c r="C35" s="229" t="s">
        <v>566</v>
      </c>
      <c r="D35" s="230" t="s">
        <v>80</v>
      </c>
      <c r="F35" s="112">
        <v>28</v>
      </c>
      <c r="G35" s="100" t="s">
        <v>567</v>
      </c>
      <c r="H35" s="101" t="s">
        <v>80</v>
      </c>
    </row>
    <row r="36" spans="2:8" ht="15.75" customHeight="1" thickBot="1" x14ac:dyDescent="0.3">
      <c r="B36" s="231"/>
      <c r="C36" s="229"/>
      <c r="D36" s="230"/>
      <c r="F36" s="112">
        <v>29</v>
      </c>
      <c r="G36" s="100" t="s">
        <v>568</v>
      </c>
      <c r="H36" s="101" t="s">
        <v>102</v>
      </c>
    </row>
    <row r="37" spans="2:8" ht="15.75" thickBot="1" x14ac:dyDescent="0.3">
      <c r="B37" s="231"/>
      <c r="C37" s="229"/>
      <c r="D37" s="230"/>
      <c r="F37" s="112">
        <v>30</v>
      </c>
      <c r="G37" s="100" t="s">
        <v>569</v>
      </c>
      <c r="H37" s="101" t="s">
        <v>97</v>
      </c>
    </row>
    <row r="38" spans="2:8" ht="15.75" thickBot="1" x14ac:dyDescent="0.3">
      <c r="B38" s="231">
        <v>9</v>
      </c>
      <c r="C38" s="229" t="s">
        <v>570</v>
      </c>
      <c r="D38" s="230" t="s">
        <v>112</v>
      </c>
      <c r="F38" s="112">
        <v>31</v>
      </c>
      <c r="G38" s="100" t="s">
        <v>124</v>
      </c>
      <c r="H38" s="101" t="s">
        <v>124</v>
      </c>
    </row>
    <row r="39" spans="2:8" ht="15.75" thickBot="1" x14ac:dyDescent="0.3">
      <c r="B39" s="231"/>
      <c r="C39" s="229"/>
      <c r="D39" s="230"/>
      <c r="F39" s="112">
        <v>32</v>
      </c>
      <c r="G39" s="100" t="s">
        <v>112</v>
      </c>
      <c r="H39" s="101" t="s">
        <v>112</v>
      </c>
    </row>
    <row r="40" spans="2:8" ht="15.75" thickBot="1" x14ac:dyDescent="0.3">
      <c r="B40" s="231"/>
      <c r="C40" s="229"/>
      <c r="D40" s="230"/>
      <c r="F40" s="112">
        <v>33</v>
      </c>
      <c r="G40" s="100" t="s">
        <v>133</v>
      </c>
      <c r="H40" s="101" t="s">
        <v>133</v>
      </c>
    </row>
    <row r="41" spans="2:8" ht="15.75" thickBot="1" x14ac:dyDescent="0.3">
      <c r="B41" s="231"/>
      <c r="C41" s="229"/>
      <c r="D41" s="230"/>
      <c r="F41" s="112">
        <v>34</v>
      </c>
      <c r="G41" s="100" t="s">
        <v>121</v>
      </c>
      <c r="H41" s="101" t="s">
        <v>121</v>
      </c>
    </row>
    <row r="42" spans="2:8" ht="15.75" thickBot="1" x14ac:dyDescent="0.3">
      <c r="B42" s="231">
        <v>10</v>
      </c>
      <c r="C42" s="229" t="s">
        <v>571</v>
      </c>
      <c r="D42" s="230" t="s">
        <v>516</v>
      </c>
      <c r="F42" s="112">
        <v>35</v>
      </c>
      <c r="G42" s="100" t="s">
        <v>572</v>
      </c>
      <c r="H42" s="101" t="s">
        <v>517</v>
      </c>
    </row>
    <row r="43" spans="2:8" ht="15.75" thickBot="1" x14ac:dyDescent="0.3">
      <c r="B43" s="231"/>
      <c r="C43" s="229"/>
      <c r="D43" s="230"/>
      <c r="F43" s="112">
        <v>36</v>
      </c>
      <c r="G43" s="100" t="s">
        <v>573</v>
      </c>
      <c r="H43" s="101" t="s">
        <v>525</v>
      </c>
    </row>
    <row r="44" spans="2:8" ht="15.75" thickBot="1" x14ac:dyDescent="0.3">
      <c r="B44" s="231"/>
      <c r="C44" s="229"/>
      <c r="D44" s="230"/>
      <c r="F44" s="112">
        <v>37</v>
      </c>
      <c r="G44" s="100" t="s">
        <v>574</v>
      </c>
      <c r="H44" s="101" t="s">
        <v>532</v>
      </c>
    </row>
    <row r="45" spans="2:8" ht="15.75" thickBot="1" x14ac:dyDescent="0.3">
      <c r="B45" s="231">
        <v>11</v>
      </c>
      <c r="C45" s="229" t="s">
        <v>575</v>
      </c>
      <c r="D45" s="230" t="s">
        <v>141</v>
      </c>
      <c r="F45" s="112">
        <v>38</v>
      </c>
      <c r="G45" s="100" t="s">
        <v>576</v>
      </c>
      <c r="H45" s="101" t="s">
        <v>577</v>
      </c>
    </row>
    <row r="46" spans="2:8" ht="15.75" thickBot="1" x14ac:dyDescent="0.3">
      <c r="B46" s="231"/>
      <c r="C46" s="229"/>
      <c r="D46" s="230"/>
      <c r="F46" s="112">
        <v>39</v>
      </c>
      <c r="G46" s="100" t="s">
        <v>578</v>
      </c>
      <c r="H46" s="101" t="s">
        <v>141</v>
      </c>
    </row>
    <row r="47" spans="2:8" ht="15.75" thickBot="1" x14ac:dyDescent="0.3">
      <c r="B47" s="231"/>
      <c r="C47" s="229"/>
      <c r="D47" s="230"/>
      <c r="F47" s="112">
        <v>40</v>
      </c>
      <c r="G47" s="100" t="s">
        <v>579</v>
      </c>
      <c r="H47" s="101" t="s">
        <v>153</v>
      </c>
    </row>
    <row r="48" spans="2:8" ht="15.75" thickBot="1" x14ac:dyDescent="0.3">
      <c r="B48" s="231">
        <v>12</v>
      </c>
      <c r="C48" s="229" t="s">
        <v>580</v>
      </c>
      <c r="D48" s="230" t="s">
        <v>172</v>
      </c>
      <c r="F48" s="112">
        <v>41</v>
      </c>
      <c r="G48" s="100" t="s">
        <v>581</v>
      </c>
      <c r="H48" s="101" t="s">
        <v>193</v>
      </c>
    </row>
    <row r="49" spans="2:8" ht="15.75" thickBot="1" x14ac:dyDescent="0.3">
      <c r="B49" s="231"/>
      <c r="C49" s="229"/>
      <c r="D49" s="230"/>
      <c r="F49" s="112">
        <v>42</v>
      </c>
      <c r="G49" s="100" t="s">
        <v>582</v>
      </c>
      <c r="H49" s="101" t="s">
        <v>172</v>
      </c>
    </row>
    <row r="50" spans="2:8" ht="15.75" thickBot="1" x14ac:dyDescent="0.3">
      <c r="B50" s="231">
        <v>13</v>
      </c>
      <c r="C50" s="229" t="s">
        <v>583</v>
      </c>
      <c r="D50" s="230" t="s">
        <v>306</v>
      </c>
      <c r="F50" s="112">
        <v>43</v>
      </c>
      <c r="G50" s="100" t="s">
        <v>584</v>
      </c>
      <c r="H50" s="101" t="s">
        <v>306</v>
      </c>
    </row>
    <row r="51" spans="2:8" ht="15.75" thickBot="1" x14ac:dyDescent="0.3">
      <c r="B51" s="231"/>
      <c r="C51" s="229"/>
      <c r="D51" s="230"/>
      <c r="F51" s="112">
        <v>44</v>
      </c>
      <c r="G51" s="100" t="s">
        <v>585</v>
      </c>
      <c r="H51" s="101" t="s">
        <v>313</v>
      </c>
    </row>
    <row r="52" spans="2:8" ht="15.75" thickBot="1" x14ac:dyDescent="0.3">
      <c r="B52" s="231">
        <v>14</v>
      </c>
      <c r="C52" s="229" t="s">
        <v>4</v>
      </c>
      <c r="D52" s="230" t="s">
        <v>204</v>
      </c>
      <c r="F52" s="112">
        <v>45</v>
      </c>
      <c r="G52" s="100" t="s">
        <v>223</v>
      </c>
      <c r="H52" s="101" t="s">
        <v>223</v>
      </c>
    </row>
    <row r="53" spans="2:8" ht="15.75" thickBot="1" x14ac:dyDescent="0.3">
      <c r="B53" s="231"/>
      <c r="C53" s="229"/>
      <c r="D53" s="230"/>
      <c r="F53" s="112">
        <v>46</v>
      </c>
      <c r="G53" s="100" t="s">
        <v>210</v>
      </c>
      <c r="H53" s="101" t="s">
        <v>204</v>
      </c>
    </row>
    <row r="54" spans="2:8" ht="15.75" thickBot="1" x14ac:dyDescent="0.3">
      <c r="B54" s="231"/>
      <c r="C54" s="229"/>
      <c r="D54" s="230"/>
      <c r="F54" s="112">
        <v>47</v>
      </c>
      <c r="G54" s="100" t="s">
        <v>586</v>
      </c>
      <c r="H54" s="101" t="s">
        <v>213</v>
      </c>
    </row>
    <row r="55" spans="2:8" ht="15.75" thickBot="1" x14ac:dyDescent="0.3">
      <c r="B55" s="231"/>
      <c r="C55" s="229"/>
      <c r="D55" s="230"/>
      <c r="F55" s="112">
        <v>48</v>
      </c>
      <c r="G55" s="100" t="s">
        <v>233</v>
      </c>
      <c r="H55" s="101" t="s">
        <v>230</v>
      </c>
    </row>
    <row r="56" spans="2:8" ht="15.75" thickBot="1" x14ac:dyDescent="0.3">
      <c r="B56" s="231">
        <v>15</v>
      </c>
      <c r="C56" s="229" t="s">
        <v>587</v>
      </c>
      <c r="D56" s="230" t="s">
        <v>234</v>
      </c>
      <c r="F56" s="112">
        <v>49</v>
      </c>
      <c r="G56" s="100" t="s">
        <v>234</v>
      </c>
      <c r="H56" s="101" t="s">
        <v>234</v>
      </c>
    </row>
    <row r="57" spans="2:8" ht="15.75" customHeight="1" thickBot="1" x14ac:dyDescent="0.3">
      <c r="B57" s="231"/>
      <c r="C57" s="229"/>
      <c r="D57" s="230"/>
      <c r="F57" s="112">
        <v>50</v>
      </c>
      <c r="G57" s="100" t="s">
        <v>236</v>
      </c>
      <c r="H57" s="101" t="s">
        <v>588</v>
      </c>
    </row>
    <row r="58" spans="2:8" ht="15.75" thickBot="1" x14ac:dyDescent="0.3">
      <c r="B58" s="231"/>
      <c r="C58" s="229"/>
      <c r="D58" s="230"/>
      <c r="F58" s="112">
        <v>51</v>
      </c>
      <c r="G58" s="100" t="s">
        <v>589</v>
      </c>
      <c r="H58" s="101" t="s">
        <v>242</v>
      </c>
    </row>
    <row r="59" spans="2:8" ht="15.75" thickBot="1" x14ac:dyDescent="0.3">
      <c r="B59" s="231"/>
      <c r="C59" s="229"/>
      <c r="D59" s="230"/>
      <c r="F59" s="112">
        <v>52</v>
      </c>
      <c r="G59" s="100" t="s">
        <v>590</v>
      </c>
      <c r="H59" s="101" t="s">
        <v>239</v>
      </c>
    </row>
    <row r="60" spans="2:8" ht="15.75" thickBot="1" x14ac:dyDescent="0.3">
      <c r="B60" s="231">
        <v>16</v>
      </c>
      <c r="C60" s="229" t="s">
        <v>591</v>
      </c>
      <c r="D60" s="230" t="s">
        <v>244</v>
      </c>
      <c r="F60" s="112">
        <v>53</v>
      </c>
      <c r="G60" s="100" t="s">
        <v>592</v>
      </c>
      <c r="H60" s="101" t="s">
        <v>593</v>
      </c>
    </row>
    <row r="61" spans="2:8" ht="15.75" customHeight="1" thickBot="1" x14ac:dyDescent="0.3">
      <c r="B61" s="231"/>
      <c r="C61" s="229"/>
      <c r="D61" s="230"/>
      <c r="F61" s="112">
        <v>54</v>
      </c>
      <c r="G61" s="100" t="s">
        <v>594</v>
      </c>
      <c r="H61" s="101" t="s">
        <v>244</v>
      </c>
    </row>
    <row r="62" spans="2:8" ht="15.75" thickBot="1" x14ac:dyDescent="0.3">
      <c r="B62" s="231"/>
      <c r="C62" s="229"/>
      <c r="D62" s="230"/>
      <c r="F62" s="112">
        <v>55</v>
      </c>
      <c r="G62" s="100" t="s">
        <v>595</v>
      </c>
      <c r="H62" s="101" t="s">
        <v>249</v>
      </c>
    </row>
    <row r="63" spans="2:8" ht="15.75" thickBot="1" x14ac:dyDescent="0.3">
      <c r="B63" s="231"/>
      <c r="C63" s="229"/>
      <c r="D63" s="230"/>
      <c r="F63" s="112">
        <v>56</v>
      </c>
      <c r="G63" s="100" t="s">
        <v>596</v>
      </c>
      <c r="H63" s="101" t="s">
        <v>597</v>
      </c>
    </row>
    <row r="66" spans="2:4" ht="15.75" x14ac:dyDescent="0.25">
      <c r="B66" s="95" t="s">
        <v>598</v>
      </c>
    </row>
    <row r="67" spans="2:4" ht="16.5" thickBot="1" x14ac:dyDescent="0.3">
      <c r="C67" s="95"/>
    </row>
    <row r="68" spans="2:4" ht="16.5" thickBot="1" x14ac:dyDescent="0.3">
      <c r="B68" s="99" t="s">
        <v>687</v>
      </c>
      <c r="C68" s="99" t="s">
        <v>684</v>
      </c>
      <c r="D68" s="99" t="s">
        <v>685</v>
      </c>
    </row>
    <row r="69" spans="2:4" ht="29.25" thickBot="1" x14ac:dyDescent="0.3">
      <c r="B69" s="102">
        <v>1</v>
      </c>
      <c r="C69" s="96" t="s">
        <v>599</v>
      </c>
      <c r="D69" s="96" t="s">
        <v>600</v>
      </c>
    </row>
    <row r="70" spans="2:4" ht="29.25" thickBot="1" x14ac:dyDescent="0.3">
      <c r="B70" s="102">
        <v>2</v>
      </c>
      <c r="C70" s="96" t="s">
        <v>601</v>
      </c>
      <c r="D70" s="96" t="s">
        <v>602</v>
      </c>
    </row>
    <row r="71" spans="2:4" ht="29.25" thickBot="1" x14ac:dyDescent="0.3">
      <c r="B71" s="102">
        <f>B70+1</f>
        <v>3</v>
      </c>
      <c r="C71" s="96" t="s">
        <v>603</v>
      </c>
      <c r="D71" s="96" t="s">
        <v>604</v>
      </c>
    </row>
    <row r="72" spans="2:4" ht="29.25" thickBot="1" x14ac:dyDescent="0.3">
      <c r="B72" s="102">
        <v>4</v>
      </c>
      <c r="C72" s="96" t="s">
        <v>605</v>
      </c>
      <c r="D72" s="96" t="s">
        <v>600</v>
      </c>
    </row>
    <row r="73" spans="2:4" ht="15.75" thickBot="1" x14ac:dyDescent="0.3">
      <c r="B73" s="102">
        <v>5</v>
      </c>
      <c r="C73" s="96" t="s">
        <v>606</v>
      </c>
      <c r="D73" s="96" t="s">
        <v>607</v>
      </c>
    </row>
    <row r="74" spans="2:4" ht="29.25" thickBot="1" x14ac:dyDescent="0.3">
      <c r="B74" s="102">
        <v>6</v>
      </c>
      <c r="C74" s="96" t="s">
        <v>608</v>
      </c>
      <c r="D74" s="96" t="s">
        <v>600</v>
      </c>
    </row>
    <row r="75" spans="2:4" ht="28.5" x14ac:dyDescent="0.25">
      <c r="B75" s="234">
        <v>7</v>
      </c>
      <c r="C75" s="232" t="s">
        <v>609</v>
      </c>
      <c r="D75" s="97" t="s">
        <v>610</v>
      </c>
    </row>
    <row r="76" spans="2:4" ht="29.25" thickBot="1" x14ac:dyDescent="0.3">
      <c r="B76" s="235"/>
      <c r="C76" s="233"/>
      <c r="D76" s="98" t="s">
        <v>611</v>
      </c>
    </row>
    <row r="77" spans="2:4" ht="29.25" thickBot="1" x14ac:dyDescent="0.3">
      <c r="B77" s="102">
        <v>8</v>
      </c>
      <c r="C77" s="96" t="s">
        <v>612</v>
      </c>
      <c r="D77" s="96" t="s">
        <v>613</v>
      </c>
    </row>
    <row r="78" spans="2:4" ht="15.75" thickBot="1" x14ac:dyDescent="0.3">
      <c r="B78" s="102">
        <v>9</v>
      </c>
      <c r="C78" s="96" t="s">
        <v>614</v>
      </c>
      <c r="D78" s="96" t="s">
        <v>615</v>
      </c>
    </row>
    <row r="79" spans="2:4" ht="15.75" thickBot="1" x14ac:dyDescent="0.3">
      <c r="B79" s="102">
        <v>10</v>
      </c>
      <c r="C79" s="96" t="s">
        <v>616</v>
      </c>
      <c r="D79" s="96" t="s">
        <v>617</v>
      </c>
    </row>
    <row r="80" spans="2:4" ht="29.25" thickBot="1" x14ac:dyDescent="0.3">
      <c r="B80" s="102">
        <v>11</v>
      </c>
      <c r="C80" s="96" t="s">
        <v>618</v>
      </c>
      <c r="D80" s="96" t="s">
        <v>619</v>
      </c>
    </row>
    <row r="81" spans="2:4" ht="15.75" thickBot="1" x14ac:dyDescent="0.3">
      <c r="B81" s="102">
        <v>12</v>
      </c>
      <c r="C81" s="96" t="s">
        <v>620</v>
      </c>
      <c r="D81" s="96" t="s">
        <v>621</v>
      </c>
    </row>
    <row r="82" spans="2:4" ht="29.25" thickBot="1" x14ac:dyDescent="0.3">
      <c r="B82" s="102">
        <v>13</v>
      </c>
      <c r="C82" s="96" t="s">
        <v>622</v>
      </c>
      <c r="D82" s="96" t="s">
        <v>623</v>
      </c>
    </row>
    <row r="83" spans="2:4" ht="29.25" thickBot="1" x14ac:dyDescent="0.3">
      <c r="B83" s="102">
        <v>14</v>
      </c>
      <c r="C83" s="96" t="s">
        <v>624</v>
      </c>
      <c r="D83" s="96" t="s">
        <v>625</v>
      </c>
    </row>
    <row r="84" spans="2:4" ht="43.5" thickBot="1" x14ac:dyDescent="0.3">
      <c r="B84" s="102">
        <v>15</v>
      </c>
      <c r="C84" s="96" t="s">
        <v>626</v>
      </c>
      <c r="D84" s="96" t="s">
        <v>627</v>
      </c>
    </row>
    <row r="85" spans="2:4" ht="29.25" thickBot="1" x14ac:dyDescent="0.3">
      <c r="B85" s="102">
        <v>16</v>
      </c>
      <c r="C85" s="96" t="s">
        <v>628</v>
      </c>
      <c r="D85" s="96" t="s">
        <v>629</v>
      </c>
    </row>
    <row r="86" spans="2:4" ht="29.25" thickBot="1" x14ac:dyDescent="0.3">
      <c r="B86" s="102">
        <v>17</v>
      </c>
      <c r="C86" s="96" t="s">
        <v>630</v>
      </c>
      <c r="D86" s="96" t="s">
        <v>631</v>
      </c>
    </row>
    <row r="87" spans="2:4" ht="29.25" thickBot="1" x14ac:dyDescent="0.3">
      <c r="B87" s="102">
        <v>18</v>
      </c>
      <c r="C87" s="96" t="s">
        <v>632</v>
      </c>
      <c r="D87" s="96" t="s">
        <v>633</v>
      </c>
    </row>
    <row r="88" spans="2:4" ht="57.75" thickBot="1" x14ac:dyDescent="0.3">
      <c r="B88" s="102">
        <v>19</v>
      </c>
      <c r="C88" s="96" t="s">
        <v>634</v>
      </c>
      <c r="D88" s="96" t="s">
        <v>635</v>
      </c>
    </row>
    <row r="89" spans="2:4" ht="15.75" thickBot="1" x14ac:dyDescent="0.3">
      <c r="B89" s="102">
        <v>20</v>
      </c>
      <c r="C89" s="96" t="s">
        <v>636</v>
      </c>
      <c r="D89" s="96" t="s">
        <v>637</v>
      </c>
    </row>
    <row r="90" spans="2:4" ht="29.25" thickBot="1" x14ac:dyDescent="0.3">
      <c r="B90" s="102">
        <v>21</v>
      </c>
      <c r="C90" s="96" t="s">
        <v>638</v>
      </c>
      <c r="D90" s="96" t="s">
        <v>639</v>
      </c>
    </row>
    <row r="91" spans="2:4" ht="29.25" thickBot="1" x14ac:dyDescent="0.3">
      <c r="B91" s="102">
        <v>22</v>
      </c>
      <c r="C91" s="96" t="s">
        <v>640</v>
      </c>
      <c r="D91" s="96" t="s">
        <v>641</v>
      </c>
    </row>
    <row r="92" spans="2:4" ht="29.25" thickBot="1" x14ac:dyDescent="0.3">
      <c r="B92" s="102">
        <v>23</v>
      </c>
      <c r="C92" s="96" t="s">
        <v>642</v>
      </c>
      <c r="D92" s="96" t="s">
        <v>643</v>
      </c>
    </row>
    <row r="93" spans="2:4" ht="43.5" thickBot="1" x14ac:dyDescent="0.3">
      <c r="B93" s="102">
        <v>24</v>
      </c>
      <c r="C93" s="96" t="s">
        <v>644</v>
      </c>
      <c r="D93" s="96" t="s">
        <v>645</v>
      </c>
    </row>
    <row r="96" spans="2:4" ht="15.75" x14ac:dyDescent="0.25">
      <c r="B96" s="95" t="s">
        <v>646</v>
      </c>
    </row>
    <row r="97" spans="2:4" ht="16.5" thickBot="1" x14ac:dyDescent="0.3">
      <c r="C97" s="95"/>
    </row>
    <row r="98" spans="2:4" ht="16.5" thickBot="1" x14ac:dyDescent="0.3">
      <c r="B98" s="99" t="s">
        <v>687</v>
      </c>
      <c r="C98" s="99" t="s">
        <v>686</v>
      </c>
      <c r="D98" s="99" t="s">
        <v>685</v>
      </c>
    </row>
    <row r="99" spans="2:4" ht="29.25" thickBot="1" x14ac:dyDescent="0.3">
      <c r="B99" s="102">
        <v>1</v>
      </c>
      <c r="C99" s="96" t="s">
        <v>647</v>
      </c>
      <c r="D99" s="96" t="s">
        <v>648</v>
      </c>
    </row>
    <row r="100" spans="2:4" ht="29.25" thickBot="1" x14ac:dyDescent="0.3">
      <c r="B100" s="102">
        <v>2</v>
      </c>
      <c r="C100" s="96" t="s">
        <v>649</v>
      </c>
      <c r="D100" s="96" t="s">
        <v>650</v>
      </c>
    </row>
    <row r="101" spans="2:4" ht="29.25" thickBot="1" x14ac:dyDescent="0.3">
      <c r="B101" s="102">
        <v>3</v>
      </c>
      <c r="C101" s="96" t="s">
        <v>651</v>
      </c>
      <c r="D101" s="96" t="s">
        <v>652</v>
      </c>
    </row>
    <row r="102" spans="2:4" ht="29.25" thickBot="1" x14ac:dyDescent="0.3">
      <c r="B102" s="102">
        <v>4</v>
      </c>
      <c r="C102" s="96" t="s">
        <v>653</v>
      </c>
      <c r="D102" s="96" t="s">
        <v>654</v>
      </c>
    </row>
    <row r="103" spans="2:4" ht="29.25" thickBot="1" x14ac:dyDescent="0.3">
      <c r="B103" s="102">
        <v>5</v>
      </c>
      <c r="C103" s="96" t="s">
        <v>655</v>
      </c>
      <c r="D103" s="96" t="s">
        <v>656</v>
      </c>
    </row>
    <row r="104" spans="2:4" ht="29.25" thickBot="1" x14ac:dyDescent="0.3">
      <c r="B104" s="102">
        <v>6</v>
      </c>
      <c r="C104" s="96" t="s">
        <v>657</v>
      </c>
      <c r="D104" s="96" t="s">
        <v>658</v>
      </c>
    </row>
    <row r="105" spans="2:4" ht="15.75" thickBot="1" x14ac:dyDescent="0.3">
      <c r="B105" s="102">
        <v>7</v>
      </c>
      <c r="C105" s="96" t="s">
        <v>659</v>
      </c>
      <c r="D105" s="96" t="s">
        <v>660</v>
      </c>
    </row>
    <row r="106" spans="2:4" ht="29.25" thickBot="1" x14ac:dyDescent="0.3">
      <c r="B106" s="102">
        <v>8</v>
      </c>
      <c r="C106" s="96" t="s">
        <v>661</v>
      </c>
      <c r="D106" s="96" t="s">
        <v>662</v>
      </c>
    </row>
    <row r="107" spans="2:4" ht="29.25" thickBot="1" x14ac:dyDescent="0.3">
      <c r="B107" s="102">
        <v>9</v>
      </c>
      <c r="C107" s="96" t="s">
        <v>663</v>
      </c>
      <c r="D107" s="96" t="s">
        <v>664</v>
      </c>
    </row>
    <row r="108" spans="2:4" ht="15.75" thickBot="1" x14ac:dyDescent="0.3">
      <c r="B108" s="102">
        <v>10</v>
      </c>
      <c r="C108" s="96" t="s">
        <v>665</v>
      </c>
      <c r="D108" s="96" t="s">
        <v>666</v>
      </c>
    </row>
    <row r="109" spans="2:4" ht="29.25" thickBot="1" x14ac:dyDescent="0.3">
      <c r="B109" s="102">
        <v>11</v>
      </c>
      <c r="C109" s="96" t="s">
        <v>667</v>
      </c>
      <c r="D109" s="96" t="s">
        <v>668</v>
      </c>
    </row>
    <row r="110" spans="2:4" ht="29.25" thickBot="1" x14ac:dyDescent="0.3">
      <c r="B110" s="102">
        <v>12</v>
      </c>
      <c r="C110" s="96" t="s">
        <v>669</v>
      </c>
      <c r="D110" s="96" t="s">
        <v>670</v>
      </c>
    </row>
    <row r="111" spans="2:4" ht="29.25" thickBot="1" x14ac:dyDescent="0.3">
      <c r="B111" s="102">
        <v>13</v>
      </c>
      <c r="C111" s="96" t="s">
        <v>671</v>
      </c>
      <c r="D111" s="96" t="s">
        <v>672</v>
      </c>
    </row>
    <row r="112" spans="2:4" ht="43.5" thickBot="1" x14ac:dyDescent="0.3">
      <c r="B112" s="102">
        <v>14</v>
      </c>
      <c r="C112" s="96" t="s">
        <v>673</v>
      </c>
      <c r="D112" s="96" t="s">
        <v>674</v>
      </c>
    </row>
    <row r="113" spans="2:8" ht="29.25" thickBot="1" x14ac:dyDescent="0.3">
      <c r="B113" s="102">
        <v>15</v>
      </c>
      <c r="C113" s="96" t="s">
        <v>675</v>
      </c>
      <c r="D113" s="96" t="s">
        <v>676</v>
      </c>
    </row>
    <row r="114" spans="2:8" ht="29.25" thickBot="1" x14ac:dyDescent="0.3">
      <c r="B114" s="102">
        <v>16</v>
      </c>
      <c r="C114" s="96" t="s">
        <v>677</v>
      </c>
      <c r="D114" s="96" t="s">
        <v>678</v>
      </c>
    </row>
    <row r="117" spans="2:8" ht="15.75" x14ac:dyDescent="0.25">
      <c r="B117" s="95" t="s">
        <v>679</v>
      </c>
    </row>
    <row r="118" spans="2:8" ht="15.75" thickBot="1" x14ac:dyDescent="0.3"/>
    <row r="119" spans="2:8" ht="32.25" thickBot="1" x14ac:dyDescent="0.3">
      <c r="B119" s="99" t="s">
        <v>687</v>
      </c>
      <c r="C119" s="99" t="s">
        <v>680</v>
      </c>
      <c r="D119" s="99" t="s">
        <v>682</v>
      </c>
      <c r="E119" s="99" t="s">
        <v>683</v>
      </c>
      <c r="F119" s="99" t="s">
        <v>681</v>
      </c>
      <c r="G119" s="99" t="s">
        <v>690</v>
      </c>
      <c r="H119" s="99" t="s">
        <v>691</v>
      </c>
    </row>
    <row r="120" spans="2:8" ht="15.75" thickBot="1" x14ac:dyDescent="0.3">
      <c r="B120" s="104">
        <v>1</v>
      </c>
      <c r="C120" s="103" t="s">
        <v>692</v>
      </c>
      <c r="D120" s="103" t="s">
        <v>693</v>
      </c>
      <c r="E120" s="103" t="s">
        <v>317</v>
      </c>
      <c r="F120" s="104">
        <v>15</v>
      </c>
      <c r="G120" s="113">
        <v>-70.312948000000006</v>
      </c>
      <c r="H120" s="113">
        <v>-18.482478</v>
      </c>
    </row>
    <row r="121" spans="2:8" ht="15.75" thickBot="1" x14ac:dyDescent="0.3">
      <c r="B121" s="104">
        <v>2</v>
      </c>
      <c r="C121" s="103" t="s">
        <v>694</v>
      </c>
      <c r="D121" s="103" t="s">
        <v>695</v>
      </c>
      <c r="E121" s="103" t="s">
        <v>5</v>
      </c>
      <c r="F121" s="104">
        <v>1</v>
      </c>
      <c r="G121" s="113">
        <v>-70.138930999999999</v>
      </c>
      <c r="H121" s="113">
        <v>-20.214354</v>
      </c>
    </row>
    <row r="122" spans="2:8" ht="15.75" thickBot="1" x14ac:dyDescent="0.3">
      <c r="B122" s="104">
        <v>3</v>
      </c>
      <c r="C122" s="103" t="s">
        <v>696</v>
      </c>
      <c r="D122" s="103" t="s">
        <v>697</v>
      </c>
      <c r="E122" s="103" t="s">
        <v>0</v>
      </c>
      <c r="F122" s="104">
        <v>2</v>
      </c>
      <c r="G122" s="113">
        <v>-70.386494999999996</v>
      </c>
      <c r="H122" s="113">
        <v>-23.616614999999999</v>
      </c>
    </row>
    <row r="123" spans="2:8" ht="15.75" thickBot="1" x14ac:dyDescent="0.3">
      <c r="B123" s="104">
        <v>4</v>
      </c>
      <c r="C123" s="103" t="s">
        <v>698</v>
      </c>
      <c r="D123" s="103" t="s">
        <v>699</v>
      </c>
      <c r="E123" s="103" t="s">
        <v>15</v>
      </c>
      <c r="F123" s="105">
        <v>2</v>
      </c>
      <c r="G123" s="113">
        <v>-68.918256999999997</v>
      </c>
      <c r="H123" s="113">
        <v>-22.445201000000001</v>
      </c>
    </row>
    <row r="124" spans="2:8" ht="15.75" thickBot="1" x14ac:dyDescent="0.3">
      <c r="B124" s="104">
        <v>5</v>
      </c>
      <c r="C124" s="106" t="s">
        <v>700</v>
      </c>
      <c r="D124" s="107" t="s">
        <v>701</v>
      </c>
      <c r="E124" s="106" t="s">
        <v>18</v>
      </c>
      <c r="F124" s="104">
        <v>2</v>
      </c>
      <c r="G124" s="113">
        <v>-70.193235999999999</v>
      </c>
      <c r="H124" s="113">
        <v>-22.088381999999999</v>
      </c>
    </row>
    <row r="125" spans="2:8" ht="15.75" thickBot="1" x14ac:dyDescent="0.3">
      <c r="B125" s="104">
        <v>6</v>
      </c>
      <c r="C125" s="103" t="s">
        <v>702</v>
      </c>
      <c r="D125" s="103" t="s">
        <v>703</v>
      </c>
      <c r="E125" s="103" t="s">
        <v>14</v>
      </c>
      <c r="F125" s="104">
        <v>2</v>
      </c>
      <c r="G125" s="113">
        <v>-70.481211000000002</v>
      </c>
      <c r="H125" s="113">
        <v>-25.408169000000001</v>
      </c>
    </row>
    <row r="126" spans="2:8" ht="15.75" thickBot="1" x14ac:dyDescent="0.3">
      <c r="B126" s="104">
        <v>7</v>
      </c>
      <c r="C126" s="103" t="s">
        <v>704</v>
      </c>
      <c r="D126" s="103" t="s">
        <v>705</v>
      </c>
      <c r="E126" s="103" t="s">
        <v>12</v>
      </c>
      <c r="F126" s="104">
        <v>2</v>
      </c>
      <c r="G126" s="113">
        <v>-70.446327999999994</v>
      </c>
      <c r="H126" s="113">
        <v>-23.102665999999999</v>
      </c>
    </row>
    <row r="127" spans="2:8" ht="15.75" thickBot="1" x14ac:dyDescent="0.3">
      <c r="B127" s="104">
        <v>8</v>
      </c>
      <c r="C127" s="103" t="s">
        <v>706</v>
      </c>
      <c r="D127" s="103" t="s">
        <v>707</v>
      </c>
      <c r="E127" s="103" t="s">
        <v>20</v>
      </c>
      <c r="F127" s="104">
        <v>3</v>
      </c>
      <c r="G127" s="113">
        <v>-70.322126999999995</v>
      </c>
      <c r="H127" s="113">
        <v>-27.373352000000001</v>
      </c>
    </row>
    <row r="128" spans="2:8" ht="15.75" thickBot="1" x14ac:dyDescent="0.3">
      <c r="B128" s="104">
        <v>9</v>
      </c>
      <c r="C128" s="106" t="s">
        <v>708</v>
      </c>
      <c r="D128" s="107" t="s">
        <v>709</v>
      </c>
      <c r="E128" s="106" t="s">
        <v>23</v>
      </c>
      <c r="F128" s="104">
        <v>3</v>
      </c>
      <c r="G128" s="113">
        <v>-70.617305999999999</v>
      </c>
      <c r="H128" s="113">
        <v>-26.347152999999999</v>
      </c>
    </row>
    <row r="129" spans="2:8" ht="15.75" thickBot="1" x14ac:dyDescent="0.3">
      <c r="B129" s="104">
        <v>10</v>
      </c>
      <c r="C129" s="103" t="s">
        <v>710</v>
      </c>
      <c r="D129" s="103" t="s">
        <v>711</v>
      </c>
      <c r="E129" s="103" t="s">
        <v>712</v>
      </c>
      <c r="F129" s="104">
        <v>3</v>
      </c>
      <c r="G129" s="113">
        <v>-70.052330999999995</v>
      </c>
      <c r="H129" s="113">
        <v>-26.392455999999999</v>
      </c>
    </row>
    <row r="130" spans="2:8" ht="15.75" thickBot="1" x14ac:dyDescent="0.3">
      <c r="B130" s="104">
        <v>11</v>
      </c>
      <c r="C130" s="103" t="s">
        <v>713</v>
      </c>
      <c r="D130" s="103" t="s">
        <v>714</v>
      </c>
      <c r="E130" s="103" t="s">
        <v>25</v>
      </c>
      <c r="F130" s="104">
        <v>3</v>
      </c>
      <c r="G130" s="113">
        <v>-70.782511999999997</v>
      </c>
      <c r="H130" s="113">
        <v>-28.574949</v>
      </c>
    </row>
    <row r="131" spans="2:8" ht="15.75" thickBot="1" x14ac:dyDescent="0.3">
      <c r="B131" s="104">
        <v>12</v>
      </c>
      <c r="C131" s="103" t="s">
        <v>715</v>
      </c>
      <c r="D131" s="103" t="s">
        <v>716</v>
      </c>
      <c r="E131" s="103" t="s">
        <v>28</v>
      </c>
      <c r="F131" s="104">
        <v>3</v>
      </c>
      <c r="G131" s="113">
        <v>-71.216510999999997</v>
      </c>
      <c r="H131" s="113">
        <v>-28.463524</v>
      </c>
    </row>
    <row r="132" spans="2:8" ht="15.75" thickBot="1" x14ac:dyDescent="0.3">
      <c r="B132" s="104">
        <v>13</v>
      </c>
      <c r="C132" s="103" t="s">
        <v>717</v>
      </c>
      <c r="D132" s="103" t="s">
        <v>718</v>
      </c>
      <c r="E132" s="103" t="s">
        <v>29</v>
      </c>
      <c r="F132" s="105">
        <v>4</v>
      </c>
      <c r="G132" s="113">
        <v>-71.249731999999995</v>
      </c>
      <c r="H132" s="113">
        <v>-29.908190999999999</v>
      </c>
    </row>
    <row r="133" spans="2:8" ht="15.75" thickBot="1" x14ac:dyDescent="0.3">
      <c r="B133" s="104">
        <v>14</v>
      </c>
      <c r="C133" s="103" t="s">
        <v>719</v>
      </c>
      <c r="D133" s="103" t="s">
        <v>720</v>
      </c>
      <c r="E133" s="103" t="s">
        <v>1</v>
      </c>
      <c r="F133" s="104">
        <v>4</v>
      </c>
      <c r="G133" s="113">
        <v>-71.337017000000003</v>
      </c>
      <c r="H133" s="113">
        <v>-29.968488000000001</v>
      </c>
    </row>
    <row r="134" spans="2:8" ht="15.75" thickBot="1" x14ac:dyDescent="0.3">
      <c r="B134" s="104">
        <v>15</v>
      </c>
      <c r="C134" s="103" t="s">
        <v>721</v>
      </c>
      <c r="D134" s="103" t="s">
        <v>722</v>
      </c>
      <c r="E134" s="103" t="s">
        <v>38</v>
      </c>
      <c r="F134" s="105">
        <v>4</v>
      </c>
      <c r="G134" s="113">
        <v>-71.200030999999996</v>
      </c>
      <c r="H134" s="113">
        <v>-30.599613999999999</v>
      </c>
    </row>
    <row r="135" spans="2:8" ht="15.75" thickBot="1" x14ac:dyDescent="0.3">
      <c r="B135" s="104">
        <v>16</v>
      </c>
      <c r="C135" s="103" t="s">
        <v>723</v>
      </c>
      <c r="D135" s="103" t="s">
        <v>724</v>
      </c>
      <c r="E135" s="103" t="s">
        <v>34</v>
      </c>
      <c r="F135" s="104">
        <v>4</v>
      </c>
      <c r="G135" s="113">
        <v>-71.173671999999996</v>
      </c>
      <c r="H135" s="113">
        <v>-31.634730000000001</v>
      </c>
    </row>
    <row r="136" spans="2:8" ht="15.75" thickBot="1" x14ac:dyDescent="0.3">
      <c r="B136" s="104">
        <v>17</v>
      </c>
      <c r="C136" s="103" t="s">
        <v>725</v>
      </c>
      <c r="D136" s="103" t="s">
        <v>726</v>
      </c>
      <c r="E136" s="103" t="s">
        <v>37</v>
      </c>
      <c r="F136" s="104">
        <v>4</v>
      </c>
      <c r="G136" s="113">
        <v>-70.962957000000003</v>
      </c>
      <c r="H136" s="113">
        <v>-31.776382999999999</v>
      </c>
    </row>
    <row r="137" spans="2:8" ht="15.75" thickBot="1" x14ac:dyDescent="0.3">
      <c r="B137" s="104">
        <v>18</v>
      </c>
      <c r="C137" s="103" t="s">
        <v>727</v>
      </c>
      <c r="D137" s="103" t="s">
        <v>728</v>
      </c>
      <c r="E137" s="103" t="s">
        <v>39</v>
      </c>
      <c r="F137" s="104">
        <v>4</v>
      </c>
      <c r="G137" s="113">
        <v>-71.007932999999994</v>
      </c>
      <c r="H137" s="113">
        <v>-31.175494</v>
      </c>
    </row>
    <row r="138" spans="2:8" ht="15.75" thickBot="1" x14ac:dyDescent="0.3">
      <c r="B138" s="104">
        <v>19</v>
      </c>
      <c r="C138" s="103" t="s">
        <v>729</v>
      </c>
      <c r="D138" s="103" t="s">
        <v>730</v>
      </c>
      <c r="E138" s="103" t="s">
        <v>30</v>
      </c>
      <c r="F138" s="104">
        <v>4</v>
      </c>
      <c r="G138" s="113">
        <v>-71.085487999999998</v>
      </c>
      <c r="H138" s="113">
        <v>-30.227567000000001</v>
      </c>
    </row>
    <row r="139" spans="2:8" ht="15.75" thickBot="1" x14ac:dyDescent="0.3">
      <c r="B139" s="104">
        <v>20</v>
      </c>
      <c r="C139" s="103" t="s">
        <v>731</v>
      </c>
      <c r="D139" s="103" t="s">
        <v>732</v>
      </c>
      <c r="E139" s="103" t="s">
        <v>33</v>
      </c>
      <c r="F139" s="104">
        <v>4</v>
      </c>
      <c r="G139" s="113">
        <v>-70.712491999999997</v>
      </c>
      <c r="H139" s="113">
        <v>-30.029346</v>
      </c>
    </row>
    <row r="140" spans="2:8" ht="15.75" thickBot="1" x14ac:dyDescent="0.3">
      <c r="B140" s="104">
        <v>21</v>
      </c>
      <c r="C140" s="103" t="s">
        <v>733</v>
      </c>
      <c r="D140" s="103" t="s">
        <v>734</v>
      </c>
      <c r="E140" s="103" t="s">
        <v>36</v>
      </c>
      <c r="F140" s="104">
        <v>4</v>
      </c>
      <c r="G140" s="113">
        <v>-71.512687999999997</v>
      </c>
      <c r="H140" s="113">
        <v>-31.915244000000001</v>
      </c>
    </row>
    <row r="141" spans="2:8" ht="15.75" thickBot="1" x14ac:dyDescent="0.3">
      <c r="B141" s="104">
        <v>22</v>
      </c>
      <c r="C141" s="103" t="s">
        <v>735</v>
      </c>
      <c r="D141" s="103" t="s">
        <v>736</v>
      </c>
      <c r="E141" s="103" t="s">
        <v>2</v>
      </c>
      <c r="F141" s="104">
        <v>5</v>
      </c>
      <c r="G141" s="113">
        <v>-71.611097999999998</v>
      </c>
      <c r="H141" s="113">
        <v>-33.050257999999999</v>
      </c>
    </row>
    <row r="142" spans="2:8" ht="15.75" thickBot="1" x14ac:dyDescent="0.3">
      <c r="B142" s="104">
        <v>23</v>
      </c>
      <c r="C142" s="103" t="s">
        <v>737</v>
      </c>
      <c r="D142" s="103" t="s">
        <v>738</v>
      </c>
      <c r="E142" s="103" t="s">
        <v>2</v>
      </c>
      <c r="F142" s="104">
        <v>5</v>
      </c>
      <c r="G142" s="113">
        <v>-71.589619999999996</v>
      </c>
      <c r="H142" s="113">
        <v>-33.056789999999999</v>
      </c>
    </row>
    <row r="143" spans="2:8" ht="15.75" thickBot="1" x14ac:dyDescent="0.3">
      <c r="B143" s="104">
        <v>24</v>
      </c>
      <c r="C143" s="103" t="s">
        <v>739</v>
      </c>
      <c r="D143" s="103" t="s">
        <v>740</v>
      </c>
      <c r="E143" s="103" t="s">
        <v>64</v>
      </c>
      <c r="F143" s="104">
        <v>5</v>
      </c>
      <c r="G143" s="113">
        <v>-71.608622999999994</v>
      </c>
      <c r="H143" s="113">
        <v>-33.588808999999998</v>
      </c>
    </row>
    <row r="144" spans="2:8" ht="15.75" thickBot="1" x14ac:dyDescent="0.3">
      <c r="B144" s="104">
        <v>25</v>
      </c>
      <c r="C144" s="103" t="s">
        <v>741</v>
      </c>
      <c r="D144" s="103" t="s">
        <v>742</v>
      </c>
      <c r="E144" s="103" t="s">
        <v>2</v>
      </c>
      <c r="F144" s="104">
        <v>5</v>
      </c>
      <c r="G144" s="113">
        <v>-71.642512999999994</v>
      </c>
      <c r="H144" s="113">
        <v>-33.021284999999999</v>
      </c>
    </row>
    <row r="145" spans="2:8" ht="15.75" thickBot="1" x14ac:dyDescent="0.3">
      <c r="B145" s="104">
        <v>26</v>
      </c>
      <c r="C145" s="103" t="s">
        <v>743</v>
      </c>
      <c r="D145" s="103" t="s">
        <v>744</v>
      </c>
      <c r="E145" s="103" t="s">
        <v>43</v>
      </c>
      <c r="F145" s="104">
        <v>5</v>
      </c>
      <c r="G145" s="113">
        <v>-71.407904000000002</v>
      </c>
      <c r="H145" s="113">
        <v>-33.319197000000003</v>
      </c>
    </row>
    <row r="146" spans="2:8" ht="15.75" thickBot="1" x14ac:dyDescent="0.3">
      <c r="B146" s="104">
        <v>27</v>
      </c>
      <c r="C146" s="103" t="s">
        <v>745</v>
      </c>
      <c r="D146" s="103" t="s">
        <v>746</v>
      </c>
      <c r="E146" s="103" t="s">
        <v>747</v>
      </c>
      <c r="F146" s="104">
        <v>5</v>
      </c>
      <c r="G146" s="113">
        <v>-71.541725</v>
      </c>
      <c r="H146" s="113">
        <v>-33.029400000000003</v>
      </c>
    </row>
    <row r="147" spans="2:8" ht="15.75" thickBot="1" x14ac:dyDescent="0.3">
      <c r="B147" s="104">
        <v>28</v>
      </c>
      <c r="C147" s="103" t="s">
        <v>748</v>
      </c>
      <c r="D147" s="103" t="s">
        <v>749</v>
      </c>
      <c r="E147" s="103" t="s">
        <v>59</v>
      </c>
      <c r="F147" s="104">
        <v>5</v>
      </c>
      <c r="G147" s="113">
        <v>-71.257745</v>
      </c>
      <c r="H147" s="113">
        <v>-32.879930000000002</v>
      </c>
    </row>
    <row r="148" spans="2:8" ht="15.75" thickBot="1" x14ac:dyDescent="0.3">
      <c r="B148" s="104">
        <v>29</v>
      </c>
      <c r="C148" s="108" t="s">
        <v>750</v>
      </c>
      <c r="D148" s="108" t="s">
        <v>751</v>
      </c>
      <c r="E148" s="108" t="s">
        <v>752</v>
      </c>
      <c r="F148" s="109">
        <v>5</v>
      </c>
      <c r="G148" s="114">
        <v>-71.433932999999996</v>
      </c>
      <c r="H148" s="114">
        <v>-33.051960999999999</v>
      </c>
    </row>
    <row r="149" spans="2:8" ht="15.75" thickBot="1" x14ac:dyDescent="0.3">
      <c r="B149" s="104">
        <v>30</v>
      </c>
      <c r="C149" s="103" t="s">
        <v>753</v>
      </c>
      <c r="D149" s="103" t="s">
        <v>754</v>
      </c>
      <c r="E149" s="103" t="s">
        <v>60</v>
      </c>
      <c r="F149" s="104">
        <v>5</v>
      </c>
      <c r="G149" s="113">
        <v>-71.204543999999999</v>
      </c>
      <c r="H149" s="113">
        <v>-32.7926</v>
      </c>
    </row>
    <row r="150" spans="2:8" ht="15.75" thickBot="1" x14ac:dyDescent="0.3">
      <c r="B150" s="104">
        <v>31</v>
      </c>
      <c r="C150" s="103" t="s">
        <v>755</v>
      </c>
      <c r="D150" s="103" t="s">
        <v>756</v>
      </c>
      <c r="E150" s="103" t="s">
        <v>77</v>
      </c>
      <c r="F150" s="104">
        <v>5</v>
      </c>
      <c r="G150" s="113">
        <v>-71.268427000000003</v>
      </c>
      <c r="H150" s="113">
        <v>-32.998637000000002</v>
      </c>
    </row>
    <row r="151" spans="2:8" ht="15.75" thickBot="1" x14ac:dyDescent="0.3">
      <c r="B151" s="104">
        <v>32</v>
      </c>
      <c r="C151" s="103" t="s">
        <v>757</v>
      </c>
      <c r="D151" s="103" t="s">
        <v>758</v>
      </c>
      <c r="E151" s="103" t="s">
        <v>54</v>
      </c>
      <c r="F151" s="104">
        <v>5</v>
      </c>
      <c r="G151" s="113">
        <v>-71.237975000000006</v>
      </c>
      <c r="H151" s="113">
        <v>-32.450479999999999</v>
      </c>
    </row>
    <row r="152" spans="2:8" ht="15.75" thickBot="1" x14ac:dyDescent="0.3">
      <c r="B152" s="104">
        <v>33</v>
      </c>
      <c r="C152" s="103" t="s">
        <v>759</v>
      </c>
      <c r="D152" s="103" t="s">
        <v>760</v>
      </c>
      <c r="E152" s="103" t="s">
        <v>55</v>
      </c>
      <c r="F152" s="104">
        <v>5</v>
      </c>
      <c r="G152" s="113">
        <v>-71.067794000000006</v>
      </c>
      <c r="H152" s="113">
        <v>-32.428286999999997</v>
      </c>
    </row>
    <row r="153" spans="2:8" ht="15.75" thickBot="1" x14ac:dyDescent="0.3">
      <c r="B153" s="104">
        <v>34</v>
      </c>
      <c r="C153" s="106" t="s">
        <v>761</v>
      </c>
      <c r="D153" s="107" t="s">
        <v>762</v>
      </c>
      <c r="E153" s="106" t="s">
        <v>57</v>
      </c>
      <c r="F153" s="104">
        <v>5</v>
      </c>
      <c r="G153" s="113">
        <v>-70.928838999999996</v>
      </c>
      <c r="H153" s="113">
        <v>-32.251956999999997</v>
      </c>
    </row>
    <row r="154" spans="2:8" ht="15.75" thickBot="1" x14ac:dyDescent="0.3">
      <c r="B154" s="104">
        <v>35</v>
      </c>
      <c r="C154" s="103" t="s">
        <v>763</v>
      </c>
      <c r="D154" s="103" t="s">
        <v>764</v>
      </c>
      <c r="E154" s="103" t="s">
        <v>47</v>
      </c>
      <c r="F154" s="104">
        <v>5</v>
      </c>
      <c r="G154" s="113">
        <v>-71.531159000000002</v>
      </c>
      <c r="H154" s="113">
        <v>-32.779235999999997</v>
      </c>
    </row>
    <row r="155" spans="2:8" ht="15.75" thickBot="1" x14ac:dyDescent="0.3">
      <c r="B155" s="104">
        <v>36</v>
      </c>
      <c r="C155" s="103" t="s">
        <v>765</v>
      </c>
      <c r="D155" s="103" t="s">
        <v>766</v>
      </c>
      <c r="E155" s="103" t="s">
        <v>79</v>
      </c>
      <c r="F155" s="104">
        <v>5</v>
      </c>
      <c r="G155" s="113">
        <v>-71.356835000000004</v>
      </c>
      <c r="H155" s="113">
        <v>-33.037787000000002</v>
      </c>
    </row>
    <row r="156" spans="2:8" ht="15.75" thickBot="1" x14ac:dyDescent="0.3">
      <c r="B156" s="104">
        <v>37</v>
      </c>
      <c r="C156" s="103" t="s">
        <v>767</v>
      </c>
      <c r="D156" s="103" t="s">
        <v>768</v>
      </c>
      <c r="E156" s="103" t="s">
        <v>77</v>
      </c>
      <c r="F156" s="104">
        <v>5</v>
      </c>
      <c r="G156" s="113">
        <v>-71.277236000000002</v>
      </c>
      <c r="H156" s="113">
        <v>-32.987859999999998</v>
      </c>
    </row>
    <row r="157" spans="2:8" ht="15.75" thickBot="1" x14ac:dyDescent="0.3">
      <c r="B157" s="104">
        <v>38</v>
      </c>
      <c r="C157" s="106" t="s">
        <v>769</v>
      </c>
      <c r="D157" s="107" t="s">
        <v>770</v>
      </c>
      <c r="E157" s="106" t="s">
        <v>70</v>
      </c>
      <c r="F157" s="104">
        <v>5</v>
      </c>
      <c r="G157" s="113">
        <v>-70.708991999999995</v>
      </c>
      <c r="H157" s="113">
        <v>-32.749769999999998</v>
      </c>
    </row>
    <row r="158" spans="2:8" ht="15.75" thickBot="1" x14ac:dyDescent="0.3">
      <c r="B158" s="104">
        <v>39</v>
      </c>
      <c r="C158" s="103" t="s">
        <v>771</v>
      </c>
      <c r="D158" s="103" t="s">
        <v>772</v>
      </c>
      <c r="E158" s="103" t="s">
        <v>50</v>
      </c>
      <c r="F158" s="105">
        <v>5</v>
      </c>
      <c r="G158" s="113">
        <v>-70.596429999999998</v>
      </c>
      <c r="H158" s="113">
        <v>-32.829664000000001</v>
      </c>
    </row>
    <row r="159" spans="2:8" ht="15.75" thickBot="1" x14ac:dyDescent="0.3">
      <c r="B159" s="104">
        <v>40</v>
      </c>
      <c r="C159" s="103" t="s">
        <v>773</v>
      </c>
      <c r="D159" s="103" t="s">
        <v>774</v>
      </c>
      <c r="E159" s="103" t="s">
        <v>72</v>
      </c>
      <c r="F159" s="104">
        <v>5</v>
      </c>
      <c r="G159" s="113">
        <v>-70.954944999999995</v>
      </c>
      <c r="H159" s="113">
        <v>-32.842770999999999</v>
      </c>
    </row>
    <row r="160" spans="2:8" ht="15.75" thickBot="1" x14ac:dyDescent="0.3">
      <c r="B160" s="104">
        <v>41</v>
      </c>
      <c r="C160" s="103" t="s">
        <v>775</v>
      </c>
      <c r="D160" s="103" t="s">
        <v>776</v>
      </c>
      <c r="E160" s="103" t="s">
        <v>74</v>
      </c>
      <c r="F160" s="104">
        <v>5</v>
      </c>
      <c r="G160" s="113">
        <v>-70.717848000000004</v>
      </c>
      <c r="H160" s="113">
        <v>-32.622064999999999</v>
      </c>
    </row>
    <row r="161" spans="2:8" ht="15.75" thickBot="1" x14ac:dyDescent="0.3">
      <c r="B161" s="104">
        <v>42</v>
      </c>
      <c r="C161" s="103" t="s">
        <v>777</v>
      </c>
      <c r="D161" s="103" t="s">
        <v>778</v>
      </c>
      <c r="E161" s="103" t="s">
        <v>74</v>
      </c>
      <c r="F161" s="104">
        <v>5</v>
      </c>
      <c r="G161" s="113">
        <v>-70.688607000000005</v>
      </c>
      <c r="H161" s="113">
        <v>-32.619019000000002</v>
      </c>
    </row>
    <row r="162" spans="2:8" ht="15.75" thickBot="1" x14ac:dyDescent="0.3">
      <c r="B162" s="104">
        <v>43</v>
      </c>
      <c r="C162" s="103" t="s">
        <v>779</v>
      </c>
      <c r="D162" s="103" t="s">
        <v>780</v>
      </c>
      <c r="E162" s="103" t="s">
        <v>261</v>
      </c>
      <c r="F162" s="104">
        <v>13</v>
      </c>
      <c r="G162" s="113">
        <v>-70.653317999999999</v>
      </c>
      <c r="H162" s="113">
        <v>-33.416586000000002</v>
      </c>
    </row>
    <row r="163" spans="2:8" ht="15.75" thickBot="1" x14ac:dyDescent="0.3">
      <c r="B163" s="104">
        <v>44</v>
      </c>
      <c r="C163" s="103" t="s">
        <v>781</v>
      </c>
      <c r="D163" s="103" t="s">
        <v>782</v>
      </c>
      <c r="E163" s="103" t="s">
        <v>261</v>
      </c>
      <c r="F163" s="104">
        <v>13</v>
      </c>
      <c r="G163" s="113">
        <v>-70.655085999999997</v>
      </c>
      <c r="H163" s="113">
        <v>-33.415334999999999</v>
      </c>
    </row>
    <row r="164" spans="2:8" ht="15.75" thickBot="1" x14ac:dyDescent="0.3">
      <c r="B164" s="104">
        <v>45</v>
      </c>
      <c r="C164" s="103" t="s">
        <v>783</v>
      </c>
      <c r="D164" s="103" t="s">
        <v>784</v>
      </c>
      <c r="E164" s="103" t="s">
        <v>280</v>
      </c>
      <c r="F164" s="104">
        <v>13</v>
      </c>
      <c r="G164" s="113">
        <v>-70.650784999999999</v>
      </c>
      <c r="H164" s="113">
        <v>-33.422336000000001</v>
      </c>
    </row>
    <row r="165" spans="2:8" ht="15.75" thickBot="1" x14ac:dyDescent="0.3">
      <c r="B165" s="104">
        <v>46</v>
      </c>
      <c r="C165" s="103" t="s">
        <v>785</v>
      </c>
      <c r="D165" s="103" t="s">
        <v>786</v>
      </c>
      <c r="E165" s="103" t="s">
        <v>261</v>
      </c>
      <c r="F165" s="104">
        <v>13</v>
      </c>
      <c r="G165" s="113">
        <v>-70.652105000000006</v>
      </c>
      <c r="H165" s="113">
        <v>-33.418128000000003</v>
      </c>
    </row>
    <row r="166" spans="2:8" ht="15.75" thickBot="1" x14ac:dyDescent="0.3">
      <c r="B166" s="104">
        <v>47</v>
      </c>
      <c r="C166" s="103" t="s">
        <v>787</v>
      </c>
      <c r="D166" s="103" t="s">
        <v>788</v>
      </c>
      <c r="E166" s="103" t="s">
        <v>291</v>
      </c>
      <c r="F166" s="104">
        <v>13</v>
      </c>
      <c r="G166" s="113">
        <v>-70.924521999999996</v>
      </c>
      <c r="H166" s="113">
        <v>-33.086793</v>
      </c>
    </row>
    <row r="167" spans="2:8" ht="15.75" thickBot="1" x14ac:dyDescent="0.3">
      <c r="B167" s="104">
        <v>48</v>
      </c>
      <c r="C167" s="103" t="s">
        <v>789</v>
      </c>
      <c r="D167" s="103" t="s">
        <v>790</v>
      </c>
      <c r="E167" s="103" t="s">
        <v>254</v>
      </c>
      <c r="F167" s="104">
        <v>13</v>
      </c>
      <c r="G167" s="113">
        <v>-70.679187999999996</v>
      </c>
      <c r="H167" s="113">
        <v>-33.442394</v>
      </c>
    </row>
    <row r="168" spans="2:8" ht="15.75" thickBot="1" x14ac:dyDescent="0.3">
      <c r="B168" s="104">
        <v>49</v>
      </c>
      <c r="C168" s="110" t="s">
        <v>791</v>
      </c>
      <c r="D168" s="111" t="s">
        <v>792</v>
      </c>
      <c r="E168" s="106" t="s">
        <v>254</v>
      </c>
      <c r="F168" s="104">
        <v>13</v>
      </c>
      <c r="G168" s="113">
        <v>-70.658236000000002</v>
      </c>
      <c r="H168" s="113">
        <v>-33.434891</v>
      </c>
    </row>
    <row r="169" spans="2:8" ht="15.75" thickBot="1" x14ac:dyDescent="0.3">
      <c r="B169" s="104">
        <v>50</v>
      </c>
      <c r="C169" s="106" t="s">
        <v>793</v>
      </c>
      <c r="D169" s="107" t="s">
        <v>794</v>
      </c>
      <c r="E169" s="106" t="s">
        <v>279</v>
      </c>
      <c r="F169" s="104">
        <v>13</v>
      </c>
      <c r="G169" s="113">
        <v>-70.696102999999994</v>
      </c>
      <c r="H169" s="113">
        <v>-33.415056999999997</v>
      </c>
    </row>
    <row r="170" spans="2:8" ht="15.75" thickBot="1" x14ac:dyDescent="0.3">
      <c r="B170" s="104">
        <v>51</v>
      </c>
      <c r="C170" s="103" t="s">
        <v>795</v>
      </c>
      <c r="D170" s="103" t="s">
        <v>796</v>
      </c>
      <c r="E170" s="103" t="s">
        <v>301</v>
      </c>
      <c r="F170" s="104">
        <v>13</v>
      </c>
      <c r="G170" s="113">
        <v>-70.920338999999998</v>
      </c>
      <c r="H170" s="113">
        <v>-33.668010000000002</v>
      </c>
    </row>
    <row r="171" spans="2:8" ht="15.75" thickBot="1" x14ac:dyDescent="0.3">
      <c r="B171" s="104">
        <v>52</v>
      </c>
      <c r="C171" s="103" t="s">
        <v>797</v>
      </c>
      <c r="D171" s="103" t="s">
        <v>798</v>
      </c>
      <c r="E171" s="103" t="s">
        <v>305</v>
      </c>
      <c r="F171" s="105">
        <v>13</v>
      </c>
      <c r="G171" s="113">
        <v>-70.904124999999993</v>
      </c>
      <c r="H171" s="113">
        <v>-33.610010000000003</v>
      </c>
    </row>
    <row r="172" spans="2:8" ht="15.75" thickBot="1" x14ac:dyDescent="0.3">
      <c r="B172" s="104">
        <v>53</v>
      </c>
      <c r="C172" s="106" t="s">
        <v>799</v>
      </c>
      <c r="D172" s="107" t="s">
        <v>800</v>
      </c>
      <c r="E172" s="106" t="s">
        <v>296</v>
      </c>
      <c r="F172" s="104">
        <v>13</v>
      </c>
      <c r="G172" s="113">
        <v>-71.214668000000003</v>
      </c>
      <c r="H172" s="113">
        <v>-33.695259999999998</v>
      </c>
    </row>
    <row r="173" spans="2:8" ht="15.75" thickBot="1" x14ac:dyDescent="0.3">
      <c r="B173" s="104">
        <v>54</v>
      </c>
      <c r="C173" s="103" t="s">
        <v>801</v>
      </c>
      <c r="D173" s="103" t="s">
        <v>802</v>
      </c>
      <c r="E173" s="103" t="s">
        <v>298</v>
      </c>
      <c r="F173" s="104">
        <v>13</v>
      </c>
      <c r="G173" s="113">
        <v>-71.145663999999996</v>
      </c>
      <c r="H173" s="113">
        <v>-33.409500000000001</v>
      </c>
    </row>
    <row r="174" spans="2:8" ht="15.75" thickBot="1" x14ac:dyDescent="0.3">
      <c r="B174" s="104">
        <v>55</v>
      </c>
      <c r="C174" s="103" t="s">
        <v>803</v>
      </c>
      <c r="D174" s="103" t="s">
        <v>804</v>
      </c>
      <c r="E174" s="103" t="s">
        <v>254</v>
      </c>
      <c r="F174" s="104">
        <v>13</v>
      </c>
      <c r="G174" s="113">
        <v>-70.642319999999998</v>
      </c>
      <c r="H174" s="113">
        <v>-33.460498000000001</v>
      </c>
    </row>
    <row r="175" spans="2:8" ht="15.75" thickBot="1" x14ac:dyDescent="0.3">
      <c r="B175" s="104">
        <v>56</v>
      </c>
      <c r="C175" s="103" t="s">
        <v>805</v>
      </c>
      <c r="D175" s="103" t="s">
        <v>806</v>
      </c>
      <c r="E175" s="103" t="s">
        <v>272</v>
      </c>
      <c r="F175" s="104">
        <v>13</v>
      </c>
      <c r="G175" s="113">
        <v>-70.774248</v>
      </c>
      <c r="H175" s="113">
        <v>-33.508212</v>
      </c>
    </row>
    <row r="176" spans="2:8" ht="15.75" thickBot="1" x14ac:dyDescent="0.3">
      <c r="B176" s="104">
        <v>57</v>
      </c>
      <c r="C176" s="103" t="s">
        <v>807</v>
      </c>
      <c r="D176" s="103" t="s">
        <v>808</v>
      </c>
      <c r="E176" s="103" t="s">
        <v>254</v>
      </c>
      <c r="F176" s="104">
        <v>13</v>
      </c>
      <c r="G176" s="113">
        <v>-70.637955000000005</v>
      </c>
      <c r="H176" s="113">
        <v>-33.444004</v>
      </c>
    </row>
    <row r="177" spans="2:8" ht="15.75" thickBot="1" x14ac:dyDescent="0.3">
      <c r="B177" s="104">
        <v>58</v>
      </c>
      <c r="C177" s="103" t="s">
        <v>809</v>
      </c>
      <c r="D177" s="103" t="s">
        <v>810</v>
      </c>
      <c r="E177" s="103" t="s">
        <v>276</v>
      </c>
      <c r="F177" s="104">
        <v>13</v>
      </c>
      <c r="G177" s="113">
        <v>-70.624493000000001</v>
      </c>
      <c r="H177" s="113">
        <v>-33.436639999999997</v>
      </c>
    </row>
    <row r="178" spans="2:8" ht="15.75" thickBot="1" x14ac:dyDescent="0.3">
      <c r="B178" s="104">
        <v>59</v>
      </c>
      <c r="C178" s="103" t="s">
        <v>811</v>
      </c>
      <c r="D178" s="103" t="s">
        <v>812</v>
      </c>
      <c r="E178" s="103" t="s">
        <v>275</v>
      </c>
      <c r="F178" s="104">
        <v>13</v>
      </c>
      <c r="G178" s="113">
        <v>-70.579408000000001</v>
      </c>
      <c r="H178" s="113">
        <v>-33.501328000000001</v>
      </c>
    </row>
    <row r="179" spans="2:8" ht="15.75" thickBot="1" x14ac:dyDescent="0.3">
      <c r="B179" s="104">
        <v>60</v>
      </c>
      <c r="C179" s="103" t="s">
        <v>813</v>
      </c>
      <c r="D179" s="103" t="s">
        <v>814</v>
      </c>
      <c r="E179" s="103" t="s">
        <v>276</v>
      </c>
      <c r="F179" s="104">
        <v>13</v>
      </c>
      <c r="G179" s="113">
        <v>-70.615846000000005</v>
      </c>
      <c r="H179" s="113">
        <v>-33.430591999999997</v>
      </c>
    </row>
    <row r="180" spans="2:8" ht="15.75" thickBot="1" x14ac:dyDescent="0.3">
      <c r="B180" s="104">
        <v>61</v>
      </c>
      <c r="C180" s="103" t="s">
        <v>815</v>
      </c>
      <c r="D180" s="103" t="s">
        <v>816</v>
      </c>
      <c r="E180" s="103" t="s">
        <v>276</v>
      </c>
      <c r="F180" s="104">
        <v>13</v>
      </c>
      <c r="G180" s="113">
        <v>-70.621881999999999</v>
      </c>
      <c r="H180" s="113">
        <v>-33.437987999999997</v>
      </c>
    </row>
    <row r="181" spans="2:8" ht="15.75" thickBot="1" x14ac:dyDescent="0.3">
      <c r="B181" s="104">
        <v>62</v>
      </c>
      <c r="C181" s="103" t="s">
        <v>817</v>
      </c>
      <c r="D181" s="103" t="s">
        <v>818</v>
      </c>
      <c r="E181" s="103" t="s">
        <v>276</v>
      </c>
      <c r="F181" s="104">
        <v>13</v>
      </c>
      <c r="G181" s="113">
        <v>-70.622448000000006</v>
      </c>
      <c r="H181" s="113">
        <v>-33.436888000000003</v>
      </c>
    </row>
    <row r="182" spans="2:8" ht="15.75" thickBot="1" x14ac:dyDescent="0.3">
      <c r="B182" s="104">
        <v>63</v>
      </c>
      <c r="C182" s="103" t="s">
        <v>819</v>
      </c>
      <c r="D182" s="103" t="s">
        <v>820</v>
      </c>
      <c r="E182" s="103" t="s">
        <v>275</v>
      </c>
      <c r="F182" s="105">
        <v>13</v>
      </c>
      <c r="G182" s="113">
        <v>-70.569891999999996</v>
      </c>
      <c r="H182" s="113">
        <v>-33.460453999999999</v>
      </c>
    </row>
    <row r="183" spans="2:8" ht="15.75" thickBot="1" x14ac:dyDescent="0.3">
      <c r="B183" s="104">
        <v>64</v>
      </c>
      <c r="C183" s="103" t="s">
        <v>821</v>
      </c>
      <c r="D183" s="103" t="s">
        <v>822</v>
      </c>
      <c r="E183" s="103" t="s">
        <v>276</v>
      </c>
      <c r="F183" s="104">
        <v>13</v>
      </c>
      <c r="G183" s="113">
        <v>-70.622226999999995</v>
      </c>
      <c r="H183" s="113">
        <v>-33.434824999999996</v>
      </c>
    </row>
    <row r="184" spans="2:8" ht="15.75" thickBot="1" x14ac:dyDescent="0.3">
      <c r="B184" s="104">
        <v>65</v>
      </c>
      <c r="C184" s="103" t="s">
        <v>823</v>
      </c>
      <c r="D184" s="103" t="s">
        <v>824</v>
      </c>
      <c r="E184" s="103" t="s">
        <v>559</v>
      </c>
      <c r="F184" s="104">
        <v>5</v>
      </c>
      <c r="G184" s="113">
        <v>-109.421012</v>
      </c>
      <c r="H184" s="113">
        <v>-27.150245000000002</v>
      </c>
    </row>
    <row r="185" spans="2:8" ht="15.75" thickBot="1" x14ac:dyDescent="0.3">
      <c r="B185" s="104">
        <v>66</v>
      </c>
      <c r="C185" s="103" t="s">
        <v>825</v>
      </c>
      <c r="D185" s="103" t="s">
        <v>826</v>
      </c>
      <c r="E185" s="103" t="s">
        <v>283</v>
      </c>
      <c r="F185" s="105">
        <v>13</v>
      </c>
      <c r="G185" s="113">
        <v>-70.644439000000006</v>
      </c>
      <c r="H185" s="113">
        <v>-33.485146999999998</v>
      </c>
    </row>
    <row r="186" spans="2:8" ht="15.75" thickBot="1" x14ac:dyDescent="0.3">
      <c r="B186" s="104">
        <v>67</v>
      </c>
      <c r="C186" s="103" t="s">
        <v>827</v>
      </c>
      <c r="D186" s="103" t="s">
        <v>828</v>
      </c>
      <c r="E186" s="103" t="s">
        <v>283</v>
      </c>
      <c r="F186" s="104">
        <v>13</v>
      </c>
      <c r="G186" s="113">
        <v>-70.648128999999997</v>
      </c>
      <c r="H186" s="113">
        <v>-33.484760999999999</v>
      </c>
    </row>
    <row r="187" spans="2:8" ht="15.75" thickBot="1" x14ac:dyDescent="0.3">
      <c r="B187" s="104">
        <v>68</v>
      </c>
      <c r="C187" s="103" t="s">
        <v>829</v>
      </c>
      <c r="D187" s="103" t="s">
        <v>830</v>
      </c>
      <c r="E187" s="103" t="s">
        <v>293</v>
      </c>
      <c r="F187" s="105">
        <v>13</v>
      </c>
      <c r="G187" s="113">
        <v>-70.739547000000002</v>
      </c>
      <c r="H187" s="113">
        <v>-33.734262999999999</v>
      </c>
    </row>
    <row r="188" spans="2:8" ht="15.75" thickBot="1" x14ac:dyDescent="0.3">
      <c r="B188" s="104">
        <v>69</v>
      </c>
      <c r="C188" s="103" t="s">
        <v>831</v>
      </c>
      <c r="D188" s="103" t="s">
        <v>832</v>
      </c>
      <c r="E188" s="103" t="s">
        <v>283</v>
      </c>
      <c r="F188" s="104">
        <v>13</v>
      </c>
      <c r="G188" s="113">
        <v>-70.645168999999996</v>
      </c>
      <c r="H188" s="113">
        <v>-33.485343999999998</v>
      </c>
    </row>
    <row r="189" spans="2:8" ht="15.75" thickBot="1" x14ac:dyDescent="0.3">
      <c r="B189" s="104">
        <v>70</v>
      </c>
      <c r="C189" s="103" t="s">
        <v>833</v>
      </c>
      <c r="D189" s="103" t="s">
        <v>834</v>
      </c>
      <c r="E189" s="103" t="s">
        <v>286</v>
      </c>
      <c r="F189" s="104">
        <v>13</v>
      </c>
      <c r="G189" s="113">
        <v>-70.551417000000001</v>
      </c>
      <c r="H189" s="113">
        <v>-33.579233000000002</v>
      </c>
    </row>
    <row r="190" spans="2:8" ht="15.75" thickBot="1" x14ac:dyDescent="0.3">
      <c r="B190" s="104">
        <v>71</v>
      </c>
      <c r="C190" s="103" t="s">
        <v>835</v>
      </c>
      <c r="D190" s="103" t="s">
        <v>836</v>
      </c>
      <c r="E190" s="103" t="s">
        <v>292</v>
      </c>
      <c r="F190" s="104">
        <v>13</v>
      </c>
      <c r="G190" s="113">
        <v>-70.676793000000004</v>
      </c>
      <c r="H190" s="113">
        <v>-33.584350000000001</v>
      </c>
    </row>
    <row r="191" spans="2:8" ht="15.75" thickBot="1" x14ac:dyDescent="0.3">
      <c r="B191" s="104">
        <v>72</v>
      </c>
      <c r="C191" s="103" t="s">
        <v>837</v>
      </c>
      <c r="D191" s="103" t="s">
        <v>838</v>
      </c>
      <c r="E191" s="103" t="s">
        <v>292</v>
      </c>
      <c r="F191" s="104">
        <v>13</v>
      </c>
      <c r="G191" s="113">
        <v>-70.697393000000005</v>
      </c>
      <c r="H191" s="113">
        <v>-33.592835000000001</v>
      </c>
    </row>
    <row r="192" spans="2:8" ht="15.75" thickBot="1" x14ac:dyDescent="0.3">
      <c r="B192" s="104">
        <v>73</v>
      </c>
      <c r="C192" s="103" t="s">
        <v>839</v>
      </c>
      <c r="D192" s="103" t="s">
        <v>840</v>
      </c>
      <c r="E192" s="103" t="s">
        <v>286</v>
      </c>
      <c r="F192" s="104">
        <v>13</v>
      </c>
      <c r="G192" s="113">
        <v>-70.581781000000007</v>
      </c>
      <c r="H192" s="113">
        <v>-33.577250999999997</v>
      </c>
    </row>
    <row r="193" spans="2:8" ht="15.75" thickBot="1" x14ac:dyDescent="0.3">
      <c r="B193" s="104">
        <v>74</v>
      </c>
      <c r="C193" s="103" t="s">
        <v>841</v>
      </c>
      <c r="D193" s="103" t="s">
        <v>842</v>
      </c>
      <c r="E193" s="103" t="s">
        <v>843</v>
      </c>
      <c r="F193" s="104">
        <v>13</v>
      </c>
      <c r="G193" s="113">
        <v>-70.352299000000002</v>
      </c>
      <c r="H193" s="113">
        <v>-33.641255999999998</v>
      </c>
    </row>
    <row r="194" spans="2:8" ht="15.75" thickBot="1" x14ac:dyDescent="0.3">
      <c r="B194" s="104">
        <v>75</v>
      </c>
      <c r="C194" s="103" t="s">
        <v>844</v>
      </c>
      <c r="D194" s="103" t="s">
        <v>845</v>
      </c>
      <c r="E194" s="103" t="s">
        <v>284</v>
      </c>
      <c r="F194" s="104">
        <v>13</v>
      </c>
      <c r="G194" s="113">
        <v>-70.635024000000001</v>
      </c>
      <c r="H194" s="113">
        <v>-33.552500000000002</v>
      </c>
    </row>
    <row r="195" spans="2:8" ht="15.75" thickBot="1" x14ac:dyDescent="0.3">
      <c r="B195" s="104">
        <v>76</v>
      </c>
      <c r="C195" s="103" t="s">
        <v>846</v>
      </c>
      <c r="D195" s="103" t="s">
        <v>847</v>
      </c>
      <c r="E195" s="103" t="s">
        <v>276</v>
      </c>
      <c r="F195" s="104">
        <v>13</v>
      </c>
      <c r="G195" s="113" t="s">
        <v>1101</v>
      </c>
      <c r="H195" s="113" t="s">
        <v>1102</v>
      </c>
    </row>
    <row r="196" spans="2:8" ht="15.75" thickBot="1" x14ac:dyDescent="0.3">
      <c r="B196" s="104">
        <v>77</v>
      </c>
      <c r="C196" s="103" t="s">
        <v>848</v>
      </c>
      <c r="D196" s="103" t="s">
        <v>849</v>
      </c>
      <c r="E196" s="103" t="s">
        <v>263</v>
      </c>
      <c r="F196" s="105">
        <v>13</v>
      </c>
      <c r="G196" s="113">
        <v>-70.599148</v>
      </c>
      <c r="H196" s="113">
        <v>-33.514161000000001</v>
      </c>
    </row>
    <row r="197" spans="2:8" ht="15.75" thickBot="1" x14ac:dyDescent="0.3">
      <c r="B197" s="104">
        <v>78</v>
      </c>
      <c r="C197" s="103" t="s">
        <v>850</v>
      </c>
      <c r="D197" s="103" t="s">
        <v>851</v>
      </c>
      <c r="E197" s="103" t="s">
        <v>286</v>
      </c>
      <c r="F197" s="104">
        <v>13</v>
      </c>
      <c r="G197" s="113">
        <v>-70.554424999999995</v>
      </c>
      <c r="H197" s="113">
        <v>-33.569381999999997</v>
      </c>
    </row>
    <row r="198" spans="2:8" ht="15.75" thickBot="1" x14ac:dyDescent="0.3">
      <c r="B198" s="104">
        <v>79</v>
      </c>
      <c r="C198" s="103" t="s">
        <v>852</v>
      </c>
      <c r="D198" s="103" t="s">
        <v>853</v>
      </c>
      <c r="E198" s="103" t="s">
        <v>80</v>
      </c>
      <c r="F198" s="105">
        <v>6</v>
      </c>
      <c r="G198" s="113">
        <v>-70.741936999999993</v>
      </c>
      <c r="H198" s="113">
        <v>-34.164489000000003</v>
      </c>
    </row>
    <row r="199" spans="2:8" ht="15.75" thickBot="1" x14ac:dyDescent="0.3">
      <c r="B199" s="104">
        <v>80</v>
      </c>
      <c r="C199" s="103" t="s">
        <v>854</v>
      </c>
      <c r="D199" s="103" t="s">
        <v>855</v>
      </c>
      <c r="E199" s="103" t="s">
        <v>85</v>
      </c>
      <c r="F199" s="104">
        <v>6</v>
      </c>
      <c r="G199" s="113">
        <v>-70.730862000000002</v>
      </c>
      <c r="H199" s="113">
        <v>-34.067059999999998</v>
      </c>
    </row>
    <row r="200" spans="2:8" ht="15.75" thickBot="1" x14ac:dyDescent="0.3">
      <c r="B200" s="104">
        <v>81</v>
      </c>
      <c r="C200" s="103" t="s">
        <v>856</v>
      </c>
      <c r="D200" s="103" t="s">
        <v>857</v>
      </c>
      <c r="E200" s="103" t="s">
        <v>82</v>
      </c>
      <c r="F200" s="104">
        <v>6</v>
      </c>
      <c r="G200" s="113">
        <v>-70.953918999999999</v>
      </c>
      <c r="H200" s="113">
        <v>-34.268594</v>
      </c>
    </row>
    <row r="201" spans="2:8" ht="15.75" thickBot="1" x14ac:dyDescent="0.3">
      <c r="B201" s="104">
        <v>82</v>
      </c>
      <c r="C201" s="103" t="s">
        <v>858</v>
      </c>
      <c r="D201" s="103" t="s">
        <v>859</v>
      </c>
      <c r="E201" s="103" t="s">
        <v>91</v>
      </c>
      <c r="F201" s="104">
        <v>6</v>
      </c>
      <c r="G201" s="113">
        <v>-71.173053999999993</v>
      </c>
      <c r="H201" s="113">
        <v>-34.389586999999999</v>
      </c>
    </row>
    <row r="202" spans="2:8" ht="15.75" thickBot="1" x14ac:dyDescent="0.3">
      <c r="B202" s="104">
        <v>83</v>
      </c>
      <c r="C202" s="103" t="s">
        <v>860</v>
      </c>
      <c r="D202" s="103" t="s">
        <v>861</v>
      </c>
      <c r="E202" s="103" t="s">
        <v>94</v>
      </c>
      <c r="F202" s="104">
        <v>6</v>
      </c>
      <c r="G202" s="113">
        <v>-70.853258999999994</v>
      </c>
      <c r="H202" s="113">
        <v>-34.411324999999998</v>
      </c>
    </row>
    <row r="203" spans="2:8" ht="15.75" thickBot="1" x14ac:dyDescent="0.3">
      <c r="B203" s="104">
        <v>84</v>
      </c>
      <c r="C203" s="103" t="s">
        <v>862</v>
      </c>
      <c r="D203" s="103" t="s">
        <v>863</v>
      </c>
      <c r="E203" s="103" t="s">
        <v>96</v>
      </c>
      <c r="F203" s="104">
        <v>6</v>
      </c>
      <c r="G203" s="113">
        <v>-71.080618999999999</v>
      </c>
      <c r="H203" s="113">
        <v>-34.441101000000003</v>
      </c>
    </row>
    <row r="204" spans="2:8" ht="15.75" thickBot="1" x14ac:dyDescent="0.3">
      <c r="B204" s="104">
        <v>85</v>
      </c>
      <c r="C204" s="103" t="s">
        <v>864</v>
      </c>
      <c r="D204" s="103" t="s">
        <v>865</v>
      </c>
      <c r="E204" s="103" t="s">
        <v>92</v>
      </c>
      <c r="F204" s="104">
        <v>6</v>
      </c>
      <c r="G204" s="113">
        <v>-71.283249999999995</v>
      </c>
      <c r="H204" s="113">
        <v>-34.359248000000001</v>
      </c>
    </row>
    <row r="205" spans="2:8" ht="15.75" thickBot="1" x14ac:dyDescent="0.3">
      <c r="B205" s="104">
        <v>86</v>
      </c>
      <c r="C205" s="103" t="s">
        <v>866</v>
      </c>
      <c r="D205" s="103" t="s">
        <v>867</v>
      </c>
      <c r="E205" s="103" t="s">
        <v>102</v>
      </c>
      <c r="F205" s="105">
        <v>6</v>
      </c>
      <c r="G205" s="113">
        <v>-70.992563000000004</v>
      </c>
      <c r="H205" s="113">
        <v>-34.575907999999998</v>
      </c>
    </row>
    <row r="206" spans="2:8" ht="15.75" thickBot="1" x14ac:dyDescent="0.3">
      <c r="B206" s="104">
        <v>87</v>
      </c>
      <c r="C206" s="103" t="s">
        <v>868</v>
      </c>
      <c r="D206" s="103" t="s">
        <v>869</v>
      </c>
      <c r="E206" s="103" t="s">
        <v>104</v>
      </c>
      <c r="F206" s="104">
        <v>6</v>
      </c>
      <c r="G206" s="113">
        <v>-71.036638999999994</v>
      </c>
      <c r="H206" s="113">
        <v>-34.702511000000001</v>
      </c>
    </row>
    <row r="207" spans="2:8" ht="15.75" thickBot="1" x14ac:dyDescent="0.3">
      <c r="B207" s="104">
        <v>88</v>
      </c>
      <c r="C207" s="103" t="s">
        <v>870</v>
      </c>
      <c r="D207" s="103" t="s">
        <v>871</v>
      </c>
      <c r="E207" s="103" t="s">
        <v>106</v>
      </c>
      <c r="F207" s="104">
        <v>6</v>
      </c>
      <c r="G207" s="113">
        <v>-71.204874000000004</v>
      </c>
      <c r="H207" s="113">
        <v>-34.649785000000001</v>
      </c>
    </row>
    <row r="208" spans="2:8" ht="15.75" thickBot="1" x14ac:dyDescent="0.3">
      <c r="B208" s="104">
        <v>89</v>
      </c>
      <c r="C208" s="103" t="s">
        <v>872</v>
      </c>
      <c r="D208" s="103" t="s">
        <v>873</v>
      </c>
      <c r="E208" s="103" t="s">
        <v>111</v>
      </c>
      <c r="F208" s="104">
        <v>6</v>
      </c>
      <c r="G208" s="113">
        <v>-71.357230000000001</v>
      </c>
      <c r="H208" s="113">
        <v>-34.634422000000001</v>
      </c>
    </row>
    <row r="209" spans="2:8" ht="15.75" thickBot="1" x14ac:dyDescent="0.3">
      <c r="B209" s="104">
        <v>90</v>
      </c>
      <c r="C209" s="103" t="s">
        <v>874</v>
      </c>
      <c r="D209" s="103" t="s">
        <v>875</v>
      </c>
      <c r="E209" s="103" t="s">
        <v>876</v>
      </c>
      <c r="F209" s="104">
        <v>6</v>
      </c>
      <c r="G209" s="113">
        <v>-71.61712</v>
      </c>
      <c r="H209" s="113">
        <v>-34.398820000000001</v>
      </c>
    </row>
    <row r="210" spans="2:8" ht="15.75" thickBot="1" x14ac:dyDescent="0.3">
      <c r="B210" s="104">
        <v>91</v>
      </c>
      <c r="C210" s="103" t="s">
        <v>877</v>
      </c>
      <c r="D210" s="103" t="s">
        <v>878</v>
      </c>
      <c r="E210" s="103" t="s">
        <v>97</v>
      </c>
      <c r="F210" s="105">
        <v>6</v>
      </c>
      <c r="G210" s="113">
        <v>-72.013232000000002</v>
      </c>
      <c r="H210" s="113">
        <v>-34.386508999999997</v>
      </c>
    </row>
    <row r="211" spans="2:8" ht="15.75" thickBot="1" x14ac:dyDescent="0.3">
      <c r="B211" s="104">
        <v>92</v>
      </c>
      <c r="C211" s="103" t="s">
        <v>879</v>
      </c>
      <c r="D211" s="103" t="s">
        <v>880</v>
      </c>
      <c r="E211" s="103" t="s">
        <v>105</v>
      </c>
      <c r="F211" s="104">
        <v>6</v>
      </c>
      <c r="G211" s="113">
        <v>-71.646664999999999</v>
      </c>
      <c r="H211" s="113">
        <v>-34.728217000000001</v>
      </c>
    </row>
    <row r="212" spans="2:8" ht="15.75" thickBot="1" x14ac:dyDescent="0.3">
      <c r="B212" s="104">
        <v>93</v>
      </c>
      <c r="C212" s="103" t="s">
        <v>881</v>
      </c>
      <c r="D212" s="103" t="s">
        <v>882</v>
      </c>
      <c r="E212" s="103" t="s">
        <v>99</v>
      </c>
      <c r="F212" s="104">
        <v>6</v>
      </c>
      <c r="G212" s="113">
        <v>-71.729399000000001</v>
      </c>
      <c r="H212" s="113">
        <v>-34.115513</v>
      </c>
    </row>
    <row r="213" spans="2:8" ht="15.75" thickBot="1" x14ac:dyDescent="0.3">
      <c r="B213" s="104">
        <v>94</v>
      </c>
      <c r="C213" s="103" t="s">
        <v>883</v>
      </c>
      <c r="D213" s="103" t="s">
        <v>884</v>
      </c>
      <c r="E213" s="103" t="s">
        <v>124</v>
      </c>
      <c r="F213" s="104">
        <v>7</v>
      </c>
      <c r="G213" s="113">
        <v>-71.235770000000002</v>
      </c>
      <c r="H213" s="113">
        <v>-34.989789000000002</v>
      </c>
    </row>
    <row r="214" spans="2:8" ht="15.75" thickBot="1" x14ac:dyDescent="0.3">
      <c r="B214" s="104">
        <v>95</v>
      </c>
      <c r="C214" s="103" t="s">
        <v>885</v>
      </c>
      <c r="D214" s="103" t="s">
        <v>886</v>
      </c>
      <c r="E214" s="103" t="s">
        <v>131</v>
      </c>
      <c r="F214" s="105">
        <v>7</v>
      </c>
      <c r="G214" s="113">
        <v>-71.163780000000003</v>
      </c>
      <c r="H214" s="113">
        <v>-34.870946000000004</v>
      </c>
    </row>
    <row r="215" spans="2:8" ht="15.75" thickBot="1" x14ac:dyDescent="0.3">
      <c r="B215" s="104">
        <v>96</v>
      </c>
      <c r="C215" s="103" t="s">
        <v>887</v>
      </c>
      <c r="D215" s="103" t="s">
        <v>888</v>
      </c>
      <c r="E215" s="103" t="s">
        <v>127</v>
      </c>
      <c r="F215" s="104">
        <v>7</v>
      </c>
      <c r="G215" s="113">
        <v>-71.295787000000004</v>
      </c>
      <c r="H215" s="113">
        <v>-35.107762000000001</v>
      </c>
    </row>
    <row r="216" spans="2:8" ht="15.75" thickBot="1" x14ac:dyDescent="0.3">
      <c r="B216" s="104">
        <v>97</v>
      </c>
      <c r="C216" s="103" t="s">
        <v>889</v>
      </c>
      <c r="D216" s="103" t="s">
        <v>890</v>
      </c>
      <c r="E216" s="103" t="s">
        <v>125</v>
      </c>
      <c r="F216" s="104">
        <v>7</v>
      </c>
      <c r="G216" s="113">
        <v>-71.805559000000002</v>
      </c>
      <c r="H216" s="113">
        <v>-34.976379999999999</v>
      </c>
    </row>
    <row r="217" spans="2:8" ht="15.75" thickBot="1" x14ac:dyDescent="0.3">
      <c r="B217" s="104">
        <v>98</v>
      </c>
      <c r="C217" s="103" t="s">
        <v>891</v>
      </c>
      <c r="D217" s="103" t="s">
        <v>892</v>
      </c>
      <c r="E217" s="103" t="s">
        <v>126</v>
      </c>
      <c r="F217" s="104">
        <v>7</v>
      </c>
      <c r="G217" s="113">
        <v>-71.990656000000001</v>
      </c>
      <c r="H217" s="113">
        <v>-34.982716000000003</v>
      </c>
    </row>
    <row r="218" spans="2:8" ht="15.75" thickBot="1" x14ac:dyDescent="0.3">
      <c r="B218" s="104">
        <v>99</v>
      </c>
      <c r="C218" s="106" t="s">
        <v>893</v>
      </c>
      <c r="D218" s="107" t="s">
        <v>894</v>
      </c>
      <c r="E218" s="106" t="s">
        <v>112</v>
      </c>
      <c r="F218" s="104">
        <v>7</v>
      </c>
      <c r="G218" s="113">
        <v>-71.646372999999997</v>
      </c>
      <c r="H218" s="113">
        <v>-35.426895999999999</v>
      </c>
    </row>
    <row r="219" spans="2:8" ht="15.75" thickBot="1" x14ac:dyDescent="0.3">
      <c r="B219" s="104">
        <v>100</v>
      </c>
      <c r="C219" s="106" t="s">
        <v>895</v>
      </c>
      <c r="D219" s="107" t="s">
        <v>896</v>
      </c>
      <c r="E219" s="106" t="s">
        <v>114</v>
      </c>
      <c r="F219" s="104">
        <v>7</v>
      </c>
      <c r="G219" s="113">
        <v>-72.020985999999994</v>
      </c>
      <c r="H219" s="113">
        <v>-35.093204</v>
      </c>
    </row>
    <row r="220" spans="2:8" ht="15.75" thickBot="1" x14ac:dyDescent="0.3">
      <c r="B220" s="104">
        <v>101</v>
      </c>
      <c r="C220" s="103" t="s">
        <v>897</v>
      </c>
      <c r="D220" s="103" t="s">
        <v>898</v>
      </c>
      <c r="E220" s="103" t="s">
        <v>113</v>
      </c>
      <c r="F220" s="104">
        <v>7</v>
      </c>
      <c r="G220" s="113">
        <v>-72.402702000000005</v>
      </c>
      <c r="H220" s="113">
        <v>-35.339432000000002</v>
      </c>
    </row>
    <row r="221" spans="2:8" ht="15.75" thickBot="1" x14ac:dyDescent="0.3">
      <c r="B221" s="104">
        <v>102</v>
      </c>
      <c r="C221" s="103" t="s">
        <v>899</v>
      </c>
      <c r="D221" s="103" t="s">
        <v>900</v>
      </c>
      <c r="E221" s="103" t="s">
        <v>133</v>
      </c>
      <c r="F221" s="104">
        <v>7</v>
      </c>
      <c r="G221" s="113">
        <v>-71.590991000000002</v>
      </c>
      <c r="H221" s="113">
        <v>-35.844282</v>
      </c>
    </row>
    <row r="222" spans="2:8" ht="15.75" thickBot="1" x14ac:dyDescent="0.3">
      <c r="B222" s="104">
        <v>103</v>
      </c>
      <c r="C222" s="103" t="s">
        <v>901</v>
      </c>
      <c r="D222" s="103" t="s">
        <v>902</v>
      </c>
      <c r="E222" s="103" t="s">
        <v>138</v>
      </c>
      <c r="F222" s="105">
        <v>7</v>
      </c>
      <c r="G222" s="113">
        <v>-71.737444999999994</v>
      </c>
      <c r="H222" s="113">
        <v>-35.590724000000002</v>
      </c>
    </row>
    <row r="223" spans="2:8" ht="15.75" thickBot="1" x14ac:dyDescent="0.3">
      <c r="B223" s="104">
        <v>104</v>
      </c>
      <c r="C223" s="103" t="s">
        <v>903</v>
      </c>
      <c r="D223" s="103" t="s">
        <v>904</v>
      </c>
      <c r="E223" s="103" t="s">
        <v>136</v>
      </c>
      <c r="F223" s="104">
        <v>7</v>
      </c>
      <c r="G223" s="113">
        <v>-71.814026999999996</v>
      </c>
      <c r="H223" s="113">
        <v>-36.141981999999999</v>
      </c>
    </row>
    <row r="224" spans="2:8" ht="15.75" thickBot="1" x14ac:dyDescent="0.3">
      <c r="B224" s="104">
        <v>105</v>
      </c>
      <c r="C224" s="103" t="s">
        <v>905</v>
      </c>
      <c r="D224" s="103" t="s">
        <v>906</v>
      </c>
      <c r="E224" s="103" t="s">
        <v>121</v>
      </c>
      <c r="F224" s="104">
        <v>7</v>
      </c>
      <c r="G224" s="113">
        <v>-72.325270000000003</v>
      </c>
      <c r="H224" s="113">
        <v>-35.963104999999999</v>
      </c>
    </row>
    <row r="225" spans="2:8" ht="15.75" thickBot="1" x14ac:dyDescent="0.3">
      <c r="B225" s="104">
        <v>106</v>
      </c>
      <c r="C225" s="103" t="s">
        <v>907</v>
      </c>
      <c r="D225" s="103" t="s">
        <v>908</v>
      </c>
      <c r="E225" s="103" t="s">
        <v>122</v>
      </c>
      <c r="F225" s="105">
        <v>7</v>
      </c>
      <c r="G225" s="113">
        <v>-72.531446000000003</v>
      </c>
      <c r="H225" s="113">
        <v>-35.739564000000001</v>
      </c>
    </row>
    <row r="226" spans="2:8" ht="15.75" thickBot="1" x14ac:dyDescent="0.3">
      <c r="B226" s="104">
        <v>107</v>
      </c>
      <c r="C226" s="103" t="s">
        <v>909</v>
      </c>
      <c r="D226" s="103" t="s">
        <v>910</v>
      </c>
      <c r="E226" s="103" t="s">
        <v>911</v>
      </c>
      <c r="F226" s="104">
        <v>16</v>
      </c>
      <c r="G226" s="113">
        <v>-72.092670999999996</v>
      </c>
      <c r="H226" s="113">
        <v>-36.608831000000002</v>
      </c>
    </row>
    <row r="227" spans="2:8" ht="15.75" thickBot="1" x14ac:dyDescent="0.3">
      <c r="B227" s="104">
        <v>108</v>
      </c>
      <c r="C227" s="103" t="s">
        <v>912</v>
      </c>
      <c r="D227" s="103" t="s">
        <v>913</v>
      </c>
      <c r="E227" s="103" t="s">
        <v>532</v>
      </c>
      <c r="F227" s="105">
        <v>16</v>
      </c>
      <c r="G227" s="113">
        <v>-71.959830999999994</v>
      </c>
      <c r="H227" s="113">
        <v>-36.429931000000003</v>
      </c>
    </row>
    <row r="228" spans="2:8" ht="15.75" thickBot="1" x14ac:dyDescent="0.3">
      <c r="B228" s="104">
        <v>109</v>
      </c>
      <c r="C228" s="103" t="s">
        <v>914</v>
      </c>
      <c r="D228" s="103" t="s">
        <v>915</v>
      </c>
      <c r="E228" s="103" t="s">
        <v>517</v>
      </c>
      <c r="F228" s="104">
        <v>16</v>
      </c>
      <c r="G228" s="113">
        <v>-72.296417000000005</v>
      </c>
      <c r="H228" s="113">
        <v>-36.739711999999997</v>
      </c>
    </row>
    <row r="229" spans="2:8" ht="15.75" thickBot="1" x14ac:dyDescent="0.3">
      <c r="B229" s="104">
        <v>110</v>
      </c>
      <c r="C229" s="103" t="s">
        <v>916</v>
      </c>
      <c r="D229" s="103" t="s">
        <v>917</v>
      </c>
      <c r="E229" s="103" t="s">
        <v>524</v>
      </c>
      <c r="F229" s="104">
        <v>16</v>
      </c>
      <c r="G229" s="113">
        <v>-72.023846000000006</v>
      </c>
      <c r="H229" s="113">
        <v>-37.121822999999999</v>
      </c>
    </row>
    <row r="230" spans="2:8" ht="15.75" thickBot="1" x14ac:dyDescent="0.3">
      <c r="B230" s="104">
        <v>111</v>
      </c>
      <c r="C230" s="103" t="s">
        <v>918</v>
      </c>
      <c r="D230" s="103" t="s">
        <v>919</v>
      </c>
      <c r="E230" s="103" t="s">
        <v>525</v>
      </c>
      <c r="F230" s="104">
        <v>16</v>
      </c>
      <c r="G230" s="113">
        <v>-72.547540999999995</v>
      </c>
      <c r="H230" s="113">
        <v>-36.286434999999997</v>
      </c>
    </row>
    <row r="231" spans="2:8" ht="15.75" thickBot="1" x14ac:dyDescent="0.3">
      <c r="B231" s="104">
        <v>112</v>
      </c>
      <c r="C231" s="103" t="s">
        <v>920</v>
      </c>
      <c r="D231" s="103" t="s">
        <v>921</v>
      </c>
      <c r="E231" s="103" t="s">
        <v>519</v>
      </c>
      <c r="F231" s="104">
        <v>16</v>
      </c>
      <c r="G231" s="113">
        <v>-72.034874000000002</v>
      </c>
      <c r="H231" s="113">
        <v>-36.898017000000003</v>
      </c>
    </row>
    <row r="232" spans="2:8" ht="15.75" thickBot="1" x14ac:dyDescent="0.3">
      <c r="B232" s="104">
        <v>113</v>
      </c>
      <c r="C232" s="103" t="s">
        <v>922</v>
      </c>
      <c r="D232" s="103" t="s">
        <v>923</v>
      </c>
      <c r="E232" s="103" t="s">
        <v>527</v>
      </c>
      <c r="F232" s="104">
        <v>16</v>
      </c>
      <c r="G232" s="113">
        <v>-72.705309999999997</v>
      </c>
      <c r="H232" s="113">
        <v>-36.490268</v>
      </c>
    </row>
    <row r="233" spans="2:8" ht="15.75" thickBot="1" x14ac:dyDescent="0.3">
      <c r="B233" s="104">
        <v>114</v>
      </c>
      <c r="C233" s="103" t="s">
        <v>924</v>
      </c>
      <c r="D233" s="103" t="s">
        <v>925</v>
      </c>
      <c r="E233" s="103" t="s">
        <v>141</v>
      </c>
      <c r="F233" s="104">
        <v>8</v>
      </c>
      <c r="G233" s="113">
        <v>-73.037951000000007</v>
      </c>
      <c r="H233" s="113">
        <v>-36.825110000000002</v>
      </c>
    </row>
    <row r="234" spans="2:8" ht="15.75" thickBot="1" x14ac:dyDescent="0.3">
      <c r="B234" s="104">
        <v>115</v>
      </c>
      <c r="C234" s="103" t="s">
        <v>926</v>
      </c>
      <c r="D234" s="103" t="s">
        <v>927</v>
      </c>
      <c r="E234" s="103" t="s">
        <v>141</v>
      </c>
      <c r="F234" s="104">
        <v>8</v>
      </c>
      <c r="G234" s="113">
        <v>-73.037814999999995</v>
      </c>
      <c r="H234" s="113">
        <v>-36.824105000000003</v>
      </c>
    </row>
    <row r="235" spans="2:8" ht="15.75" thickBot="1" x14ac:dyDescent="0.3">
      <c r="B235" s="104">
        <v>116</v>
      </c>
      <c r="C235" s="106" t="s">
        <v>928</v>
      </c>
      <c r="D235" s="107" t="s">
        <v>929</v>
      </c>
      <c r="E235" s="106" t="s">
        <v>142</v>
      </c>
      <c r="F235" s="104">
        <v>8</v>
      </c>
      <c r="G235" s="113">
        <v>-73.135861000000006</v>
      </c>
      <c r="H235" s="113">
        <v>-37.028241999999999</v>
      </c>
    </row>
    <row r="236" spans="2:8" ht="15.75" thickBot="1" x14ac:dyDescent="0.3">
      <c r="B236" s="104">
        <v>117</v>
      </c>
      <c r="C236" s="103" t="s">
        <v>930</v>
      </c>
      <c r="D236" s="103" t="s">
        <v>931</v>
      </c>
      <c r="E236" s="103" t="s">
        <v>146</v>
      </c>
      <c r="F236" s="105">
        <v>8</v>
      </c>
      <c r="G236" s="113">
        <v>-73.155535</v>
      </c>
      <c r="H236" s="113">
        <v>-37.09019</v>
      </c>
    </row>
    <row r="237" spans="2:8" ht="15.75" thickBot="1" x14ac:dyDescent="0.3">
      <c r="B237" s="104">
        <v>118</v>
      </c>
      <c r="C237" s="103" t="s">
        <v>932</v>
      </c>
      <c r="D237" s="103" t="s">
        <v>933</v>
      </c>
      <c r="E237" s="103" t="s">
        <v>149</v>
      </c>
      <c r="F237" s="104">
        <v>8</v>
      </c>
      <c r="G237" s="113">
        <v>-72.946169999999995</v>
      </c>
      <c r="H237" s="113">
        <v>-37.168311000000003</v>
      </c>
    </row>
    <row r="238" spans="2:8" ht="15.75" thickBot="1" x14ac:dyDescent="0.3">
      <c r="B238" s="104">
        <v>119</v>
      </c>
      <c r="C238" s="103" t="s">
        <v>934</v>
      </c>
      <c r="D238" s="103" t="s">
        <v>935</v>
      </c>
      <c r="E238" s="103" t="s">
        <v>144</v>
      </c>
      <c r="F238" s="104">
        <v>8</v>
      </c>
      <c r="G238" s="113">
        <v>-72.649123000000003</v>
      </c>
      <c r="H238" s="113">
        <v>-36.822577000000003</v>
      </c>
    </row>
    <row r="239" spans="2:8" ht="15.75" thickBot="1" x14ac:dyDescent="0.3">
      <c r="B239" s="104">
        <v>120</v>
      </c>
      <c r="C239" s="103" t="s">
        <v>936</v>
      </c>
      <c r="D239" s="103" t="s">
        <v>937</v>
      </c>
      <c r="E239" s="103" t="s">
        <v>150</v>
      </c>
      <c r="F239" s="104">
        <v>8</v>
      </c>
      <c r="G239" s="113">
        <v>-73.108694</v>
      </c>
      <c r="H239" s="113">
        <v>-36.740101000000003</v>
      </c>
    </row>
    <row r="240" spans="2:8" ht="15.75" thickBot="1" x14ac:dyDescent="0.3">
      <c r="B240" s="104">
        <v>121</v>
      </c>
      <c r="C240" s="103" t="s">
        <v>938</v>
      </c>
      <c r="D240" s="103" t="s">
        <v>939</v>
      </c>
      <c r="E240" s="103" t="s">
        <v>940</v>
      </c>
      <c r="F240" s="104">
        <v>8</v>
      </c>
      <c r="G240" s="113">
        <v>-72.954554000000002</v>
      </c>
      <c r="H240" s="113">
        <v>-36.613323000000001</v>
      </c>
    </row>
    <row r="241" spans="2:8" ht="15.75" thickBot="1" x14ac:dyDescent="0.3">
      <c r="B241" s="104">
        <v>122</v>
      </c>
      <c r="C241" s="103" t="s">
        <v>941</v>
      </c>
      <c r="D241" s="103" t="s">
        <v>942</v>
      </c>
      <c r="E241" s="103" t="s">
        <v>147</v>
      </c>
      <c r="F241" s="105">
        <v>8</v>
      </c>
      <c r="G241" s="113">
        <v>-72.975452000000004</v>
      </c>
      <c r="H241" s="113">
        <v>-36.719574000000001</v>
      </c>
    </row>
    <row r="242" spans="2:8" ht="15.75" thickBot="1" x14ac:dyDescent="0.3">
      <c r="B242" s="104">
        <v>123</v>
      </c>
      <c r="C242" s="103" t="s">
        <v>943</v>
      </c>
      <c r="D242" s="103" t="s">
        <v>944</v>
      </c>
      <c r="E242" s="103" t="s">
        <v>577</v>
      </c>
      <c r="F242" s="104">
        <v>8</v>
      </c>
      <c r="G242" s="113">
        <v>-72.346902999999998</v>
      </c>
      <c r="H242" s="113">
        <v>-37.473649999999999</v>
      </c>
    </row>
    <row r="243" spans="2:8" ht="15.75" thickBot="1" x14ac:dyDescent="0.3">
      <c r="B243" s="104">
        <v>124</v>
      </c>
      <c r="C243" s="103" t="s">
        <v>945</v>
      </c>
      <c r="D243" s="103" t="s">
        <v>946</v>
      </c>
      <c r="E243" s="103" t="s">
        <v>162</v>
      </c>
      <c r="F243" s="104">
        <v>8</v>
      </c>
      <c r="G243" s="113">
        <v>-72.240649000000005</v>
      </c>
      <c r="H243" s="113">
        <v>-37.720357</v>
      </c>
    </row>
    <row r="244" spans="2:8" ht="15.75" thickBot="1" x14ac:dyDescent="0.3">
      <c r="B244" s="104">
        <v>125</v>
      </c>
      <c r="C244" s="103" t="s">
        <v>947</v>
      </c>
      <c r="D244" s="103" t="s">
        <v>948</v>
      </c>
      <c r="E244" s="103" t="s">
        <v>163</v>
      </c>
      <c r="F244" s="104">
        <v>8</v>
      </c>
      <c r="G244" s="113">
        <v>-72.676334999999995</v>
      </c>
      <c r="H244" s="113">
        <v>-37.507514</v>
      </c>
    </row>
    <row r="245" spans="2:8" ht="15.75" thickBot="1" x14ac:dyDescent="0.3">
      <c r="B245" s="104">
        <v>126</v>
      </c>
      <c r="C245" s="103" t="s">
        <v>949</v>
      </c>
      <c r="D245" s="103" t="s">
        <v>950</v>
      </c>
      <c r="E245" s="103" t="s">
        <v>170</v>
      </c>
      <c r="F245" s="104">
        <v>8</v>
      </c>
      <c r="G245" s="113">
        <v>-72.557661999999993</v>
      </c>
      <c r="H245" s="113">
        <v>-37.096364000000001</v>
      </c>
    </row>
    <row r="246" spans="2:8" ht="15.75" thickBot="1" x14ac:dyDescent="0.3">
      <c r="B246" s="104">
        <v>127</v>
      </c>
      <c r="C246" s="103" t="s">
        <v>951</v>
      </c>
      <c r="D246" s="103" t="s">
        <v>952</v>
      </c>
      <c r="E246" s="103" t="s">
        <v>161</v>
      </c>
      <c r="F246" s="104">
        <v>8</v>
      </c>
      <c r="G246" s="113">
        <v>-72.709237000000002</v>
      </c>
      <c r="H246" s="113">
        <v>-37.264290000000003</v>
      </c>
    </row>
    <row r="247" spans="2:8" ht="15.75" thickBot="1" x14ac:dyDescent="0.3">
      <c r="B247" s="104">
        <v>128</v>
      </c>
      <c r="C247" s="103" t="s">
        <v>953</v>
      </c>
      <c r="D247" s="103" t="s">
        <v>954</v>
      </c>
      <c r="E247" s="103" t="s">
        <v>168</v>
      </c>
      <c r="F247" s="105">
        <v>8</v>
      </c>
      <c r="G247" s="113">
        <v>-72.016676000000004</v>
      </c>
      <c r="H247" s="113">
        <v>-37.668146999999998</v>
      </c>
    </row>
    <row r="248" spans="2:8" ht="15.75" thickBot="1" x14ac:dyDescent="0.3">
      <c r="B248" s="104">
        <v>129</v>
      </c>
      <c r="C248" s="103" t="s">
        <v>955</v>
      </c>
      <c r="D248" s="103" t="s">
        <v>956</v>
      </c>
      <c r="E248" s="103" t="s">
        <v>169</v>
      </c>
      <c r="F248" s="104">
        <v>8</v>
      </c>
      <c r="G248" s="113">
        <v>-71.942299000000006</v>
      </c>
      <c r="H248" s="113">
        <v>-37.240322999999997</v>
      </c>
    </row>
    <row r="249" spans="2:8" ht="15.75" thickBot="1" x14ac:dyDescent="0.3">
      <c r="B249" s="104">
        <v>130</v>
      </c>
      <c r="C249" s="103" t="s">
        <v>957</v>
      </c>
      <c r="D249" s="103" t="s">
        <v>958</v>
      </c>
      <c r="E249" s="103" t="s">
        <v>172</v>
      </c>
      <c r="F249" s="104">
        <v>9</v>
      </c>
      <c r="G249" s="113">
        <v>-72.599238</v>
      </c>
      <c r="H249" s="113">
        <v>-38.736531999999997</v>
      </c>
    </row>
    <row r="250" spans="2:8" ht="15.75" thickBot="1" x14ac:dyDescent="0.3">
      <c r="B250" s="104">
        <v>131</v>
      </c>
      <c r="C250" s="103" t="s">
        <v>959</v>
      </c>
      <c r="D250" s="103" t="s">
        <v>960</v>
      </c>
      <c r="E250" s="103" t="s">
        <v>179</v>
      </c>
      <c r="F250" s="104">
        <v>9</v>
      </c>
      <c r="G250" s="113">
        <v>-72.418384000000003</v>
      </c>
      <c r="H250" s="113">
        <v>-38.537075999999999</v>
      </c>
    </row>
    <row r="251" spans="2:8" ht="15.75" thickBot="1" x14ac:dyDescent="0.3">
      <c r="B251" s="104">
        <v>132</v>
      </c>
      <c r="C251" s="103" t="s">
        <v>961</v>
      </c>
      <c r="D251" s="103" t="s">
        <v>962</v>
      </c>
      <c r="E251" s="103" t="s">
        <v>177</v>
      </c>
      <c r="F251" s="105">
        <v>9</v>
      </c>
      <c r="G251" s="113">
        <v>-72.785258999999996</v>
      </c>
      <c r="H251" s="113">
        <v>-38.410260999999998</v>
      </c>
    </row>
    <row r="252" spans="2:8" ht="15.75" thickBot="1" x14ac:dyDescent="0.3">
      <c r="B252" s="104">
        <v>133</v>
      </c>
      <c r="C252" s="103" t="s">
        <v>963</v>
      </c>
      <c r="D252" s="103" t="s">
        <v>964</v>
      </c>
      <c r="E252" s="103" t="s">
        <v>190</v>
      </c>
      <c r="F252" s="104">
        <v>9</v>
      </c>
      <c r="G252" s="113">
        <v>-72.227574000000004</v>
      </c>
      <c r="H252" s="113">
        <v>-38.666384000000001</v>
      </c>
    </row>
    <row r="253" spans="2:8" ht="15.75" thickBot="1" x14ac:dyDescent="0.3">
      <c r="B253" s="104">
        <v>134</v>
      </c>
      <c r="C253" s="108" t="s">
        <v>965</v>
      </c>
      <c r="D253" s="108" t="s">
        <v>966</v>
      </c>
      <c r="E253" s="108" t="s">
        <v>174</v>
      </c>
      <c r="F253" s="109">
        <v>9</v>
      </c>
      <c r="G253" s="114">
        <v>-72.037610999999998</v>
      </c>
      <c r="H253" s="114">
        <v>-38.930939000000002</v>
      </c>
    </row>
    <row r="254" spans="2:8" ht="15.75" thickBot="1" x14ac:dyDescent="0.3">
      <c r="B254" s="104">
        <v>135</v>
      </c>
      <c r="C254" s="106" t="s">
        <v>967</v>
      </c>
      <c r="D254" s="107" t="s">
        <v>968</v>
      </c>
      <c r="E254" s="106" t="s">
        <v>182</v>
      </c>
      <c r="F254" s="104">
        <v>9</v>
      </c>
      <c r="G254" s="113">
        <v>-72.958314000000001</v>
      </c>
      <c r="H254" s="113">
        <v>-38.740329000000003</v>
      </c>
    </row>
    <row r="255" spans="2:8" ht="15.75" thickBot="1" x14ac:dyDescent="0.3">
      <c r="B255" s="104">
        <v>136</v>
      </c>
      <c r="C255" s="103" t="s">
        <v>969</v>
      </c>
      <c r="D255" s="103" t="s">
        <v>970</v>
      </c>
      <c r="E255" s="103" t="s">
        <v>173</v>
      </c>
      <c r="F255" s="104">
        <v>9</v>
      </c>
      <c r="G255" s="113">
        <v>-73.160126000000005</v>
      </c>
      <c r="H255" s="113">
        <v>-38.712071000000002</v>
      </c>
    </row>
    <row r="256" spans="2:8" ht="15.75" thickBot="1" x14ac:dyDescent="0.3">
      <c r="B256" s="104">
        <v>137</v>
      </c>
      <c r="C256" s="103" t="s">
        <v>971</v>
      </c>
      <c r="D256" s="103" t="s">
        <v>972</v>
      </c>
      <c r="E256" s="103" t="s">
        <v>187</v>
      </c>
      <c r="F256" s="104">
        <v>9</v>
      </c>
      <c r="G256" s="113">
        <v>-73.392623</v>
      </c>
      <c r="H256" s="113">
        <v>-38.799292999999999</v>
      </c>
    </row>
    <row r="257" spans="2:8" ht="15.75" thickBot="1" x14ac:dyDescent="0.3">
      <c r="B257" s="104">
        <v>138</v>
      </c>
      <c r="C257" s="103" t="s">
        <v>973</v>
      </c>
      <c r="D257" s="103" t="s">
        <v>974</v>
      </c>
      <c r="E257" s="103" t="s">
        <v>185</v>
      </c>
      <c r="F257" s="104">
        <v>9</v>
      </c>
      <c r="G257" s="113">
        <v>-72.643501000000001</v>
      </c>
      <c r="H257" s="113">
        <v>-38.989944000000001</v>
      </c>
    </row>
    <row r="258" spans="2:8" ht="15.75" thickBot="1" x14ac:dyDescent="0.3">
      <c r="B258" s="104">
        <v>139</v>
      </c>
      <c r="C258" s="103" t="s">
        <v>975</v>
      </c>
      <c r="D258" s="103" t="s">
        <v>976</v>
      </c>
      <c r="E258" s="103" t="s">
        <v>189</v>
      </c>
      <c r="F258" s="104">
        <v>9</v>
      </c>
      <c r="G258" s="113">
        <v>-73.164153999999996</v>
      </c>
      <c r="H258" s="113">
        <v>-39.176864999999999</v>
      </c>
    </row>
    <row r="259" spans="2:8" ht="15.75" thickBot="1" x14ac:dyDescent="0.3">
      <c r="B259" s="104">
        <v>140</v>
      </c>
      <c r="C259" s="103" t="s">
        <v>977</v>
      </c>
      <c r="D259" s="103" t="s">
        <v>978</v>
      </c>
      <c r="E259" s="103" t="s">
        <v>178</v>
      </c>
      <c r="F259" s="104">
        <v>9</v>
      </c>
      <c r="G259" s="113">
        <v>-72.668274999999994</v>
      </c>
      <c r="H259" s="113">
        <v>-39.105880999999997</v>
      </c>
    </row>
    <row r="260" spans="2:8" ht="15.75" thickBot="1" x14ac:dyDescent="0.3">
      <c r="B260" s="104">
        <v>141</v>
      </c>
      <c r="C260" s="106" t="s">
        <v>979</v>
      </c>
      <c r="D260" s="107" t="s">
        <v>980</v>
      </c>
      <c r="E260" s="106" t="s">
        <v>180</v>
      </c>
      <c r="F260" s="104">
        <v>9</v>
      </c>
      <c r="G260" s="113">
        <v>-72.626231000000004</v>
      </c>
      <c r="H260" s="113">
        <v>-39.371026000000001</v>
      </c>
    </row>
    <row r="261" spans="2:8" ht="15.75" thickBot="1" x14ac:dyDescent="0.3">
      <c r="B261" s="104">
        <v>142</v>
      </c>
      <c r="C261" s="103" t="s">
        <v>981</v>
      </c>
      <c r="D261" s="103" t="s">
        <v>982</v>
      </c>
      <c r="E261" s="103" t="s">
        <v>191</v>
      </c>
      <c r="F261" s="104">
        <v>9</v>
      </c>
      <c r="G261" s="113">
        <v>-72.226793000000001</v>
      </c>
      <c r="H261" s="113">
        <v>-39.277700000000003</v>
      </c>
    </row>
    <row r="262" spans="2:8" ht="15.75" thickBot="1" x14ac:dyDescent="0.3">
      <c r="B262" s="104">
        <v>143</v>
      </c>
      <c r="C262" s="103" t="s">
        <v>983</v>
      </c>
      <c r="D262" s="103" t="s">
        <v>984</v>
      </c>
      <c r="E262" s="103" t="s">
        <v>186</v>
      </c>
      <c r="F262" s="104">
        <v>9</v>
      </c>
      <c r="G262" s="113">
        <v>-71.974289999999996</v>
      </c>
      <c r="H262" s="113">
        <v>-39.278832999999999</v>
      </c>
    </row>
    <row r="263" spans="2:8" ht="15.75" thickBot="1" x14ac:dyDescent="0.3">
      <c r="B263" s="104">
        <v>144</v>
      </c>
      <c r="C263" s="103" t="s">
        <v>985</v>
      </c>
      <c r="D263" s="103" t="s">
        <v>986</v>
      </c>
      <c r="E263" s="103" t="s">
        <v>183</v>
      </c>
      <c r="F263" s="104">
        <v>9</v>
      </c>
      <c r="G263" s="113">
        <v>-72.612020000000001</v>
      </c>
      <c r="H263" s="113">
        <v>-38.772573000000001</v>
      </c>
    </row>
    <row r="264" spans="2:8" ht="15.75" thickBot="1" x14ac:dyDescent="0.3">
      <c r="B264" s="104">
        <v>145</v>
      </c>
      <c r="C264" s="103" t="s">
        <v>987</v>
      </c>
      <c r="D264" s="103" t="s">
        <v>988</v>
      </c>
      <c r="E264" s="103" t="s">
        <v>306</v>
      </c>
      <c r="F264" s="104">
        <v>14</v>
      </c>
      <c r="G264" s="113">
        <v>-73.240138000000002</v>
      </c>
      <c r="H264" s="113">
        <v>-39.831806999999998</v>
      </c>
    </row>
    <row r="265" spans="2:8" ht="15.75" thickBot="1" x14ac:dyDescent="0.3">
      <c r="B265" s="104">
        <v>146</v>
      </c>
      <c r="C265" s="103" t="s">
        <v>989</v>
      </c>
      <c r="D265" s="103" t="s">
        <v>990</v>
      </c>
      <c r="E265" s="103" t="s">
        <v>307</v>
      </c>
      <c r="F265" s="104">
        <v>14</v>
      </c>
      <c r="G265" s="113">
        <v>-73.425706000000005</v>
      </c>
      <c r="H265" s="113">
        <v>-39.890214999999998</v>
      </c>
    </row>
    <row r="266" spans="2:8" ht="15.75" thickBot="1" x14ac:dyDescent="0.3">
      <c r="B266" s="104">
        <v>147</v>
      </c>
      <c r="C266" s="103" t="s">
        <v>991</v>
      </c>
      <c r="D266" s="103" t="s">
        <v>992</v>
      </c>
      <c r="E266" s="103" t="s">
        <v>4</v>
      </c>
      <c r="F266" s="104">
        <v>14</v>
      </c>
      <c r="G266" s="113">
        <v>-72.809994000000003</v>
      </c>
      <c r="H266" s="113">
        <v>-39.863059</v>
      </c>
    </row>
    <row r="267" spans="2:8" ht="15.75" thickBot="1" x14ac:dyDescent="0.3">
      <c r="B267" s="104">
        <v>148</v>
      </c>
      <c r="C267" s="103" t="s">
        <v>993</v>
      </c>
      <c r="D267" s="103" t="s">
        <v>994</v>
      </c>
      <c r="E267" s="103" t="s">
        <v>308</v>
      </c>
      <c r="F267" s="105">
        <v>14</v>
      </c>
      <c r="G267" s="113">
        <v>-72.768423999999996</v>
      </c>
      <c r="H267" s="113">
        <v>-39.452095999999997</v>
      </c>
    </row>
    <row r="268" spans="2:8" ht="15.75" thickBot="1" x14ac:dyDescent="0.3">
      <c r="B268" s="104">
        <v>149</v>
      </c>
      <c r="C268" s="103" t="s">
        <v>995</v>
      </c>
      <c r="D268" s="103" t="s">
        <v>886</v>
      </c>
      <c r="E268" s="103" t="s">
        <v>313</v>
      </c>
      <c r="F268" s="104">
        <v>14</v>
      </c>
      <c r="G268" s="113">
        <v>-73.076008999999999</v>
      </c>
      <c r="H268" s="113">
        <v>-40.284562999999999</v>
      </c>
    </row>
    <row r="269" spans="2:8" ht="15.75" thickBot="1" x14ac:dyDescent="0.3">
      <c r="B269" s="104">
        <v>150</v>
      </c>
      <c r="C269" s="103" t="s">
        <v>996</v>
      </c>
      <c r="D269" s="103" t="s">
        <v>997</v>
      </c>
      <c r="E269" s="103" t="s">
        <v>316</v>
      </c>
      <c r="F269" s="104">
        <v>14</v>
      </c>
      <c r="G269" s="113">
        <v>-72.950469999999996</v>
      </c>
      <c r="H269" s="113">
        <v>-40.334842000000002</v>
      </c>
    </row>
    <row r="270" spans="2:8" ht="15.75" thickBot="1" x14ac:dyDescent="0.3">
      <c r="B270" s="104">
        <v>151</v>
      </c>
      <c r="C270" s="103" t="s">
        <v>998</v>
      </c>
      <c r="D270" s="103" t="s">
        <v>999</v>
      </c>
      <c r="E270" s="103" t="s">
        <v>311</v>
      </c>
      <c r="F270" s="104">
        <v>14</v>
      </c>
      <c r="G270" s="113">
        <v>-72.866484999999997</v>
      </c>
      <c r="H270" s="113">
        <v>-40.071762</v>
      </c>
    </row>
    <row r="271" spans="2:8" ht="15.75" thickBot="1" x14ac:dyDescent="0.3">
      <c r="B271" s="104">
        <v>152</v>
      </c>
      <c r="C271" s="103" t="s">
        <v>1000</v>
      </c>
      <c r="D271" s="103" t="s">
        <v>1001</v>
      </c>
      <c r="E271" s="103" t="s">
        <v>310</v>
      </c>
      <c r="F271" s="104">
        <v>14</v>
      </c>
      <c r="G271" s="113">
        <v>-72.965728999999996</v>
      </c>
      <c r="H271" s="113">
        <v>-39.541263000000001</v>
      </c>
    </row>
    <row r="272" spans="2:8" ht="15.75" thickBot="1" x14ac:dyDescent="0.3">
      <c r="B272" s="104">
        <v>153</v>
      </c>
      <c r="C272" s="103" t="s">
        <v>1002</v>
      </c>
      <c r="D272" s="103" t="s">
        <v>1003</v>
      </c>
      <c r="E272" s="103" t="s">
        <v>312</v>
      </c>
      <c r="F272" s="104">
        <v>14</v>
      </c>
      <c r="G272" s="113">
        <v>-72.342376999999999</v>
      </c>
      <c r="H272" s="113">
        <v>-39.640675999999999</v>
      </c>
    </row>
    <row r="273" spans="2:8" ht="15.75" thickBot="1" x14ac:dyDescent="0.3">
      <c r="B273" s="104">
        <v>154</v>
      </c>
      <c r="C273" s="103" t="s">
        <v>1004</v>
      </c>
      <c r="D273" s="103" t="s">
        <v>1005</v>
      </c>
      <c r="E273" s="103" t="s">
        <v>223</v>
      </c>
      <c r="F273" s="104">
        <v>10</v>
      </c>
      <c r="G273" s="113">
        <v>-73.127785000000003</v>
      </c>
      <c r="H273" s="113">
        <v>-40.588299999999997</v>
      </c>
    </row>
    <row r="274" spans="2:8" ht="15.75" thickBot="1" x14ac:dyDescent="0.3">
      <c r="B274" s="104">
        <v>155</v>
      </c>
      <c r="C274" s="103" t="s">
        <v>1006</v>
      </c>
      <c r="D274" s="103" t="s">
        <v>1007</v>
      </c>
      <c r="E274" s="103" t="s">
        <v>225</v>
      </c>
      <c r="F274" s="105">
        <v>10</v>
      </c>
      <c r="G274" s="113">
        <v>-73.153882999999993</v>
      </c>
      <c r="H274" s="113">
        <v>-40.913643999999998</v>
      </c>
    </row>
    <row r="275" spans="2:8" ht="15.75" thickBot="1" x14ac:dyDescent="0.3">
      <c r="B275" s="104">
        <v>156</v>
      </c>
      <c r="C275" s="103" t="s">
        <v>1008</v>
      </c>
      <c r="D275" s="103" t="s">
        <v>1009</v>
      </c>
      <c r="E275" s="103" t="s">
        <v>227</v>
      </c>
      <c r="F275" s="104">
        <v>10</v>
      </c>
      <c r="G275" s="113">
        <v>-73.216531000000003</v>
      </c>
      <c r="H275" s="113">
        <v>-40.802424999999999</v>
      </c>
    </row>
    <row r="276" spans="2:8" ht="15.75" thickBot="1" x14ac:dyDescent="0.3">
      <c r="B276" s="104">
        <v>157</v>
      </c>
      <c r="C276" s="103" t="s">
        <v>1010</v>
      </c>
      <c r="D276" s="103" t="s">
        <v>1011</v>
      </c>
      <c r="E276" s="103" t="s">
        <v>224</v>
      </c>
      <c r="F276" s="104">
        <v>10</v>
      </c>
      <c r="G276" s="113">
        <v>-72.883184</v>
      </c>
      <c r="H276" s="113">
        <v>-40.972563999999998</v>
      </c>
    </row>
    <row r="277" spans="2:8" ht="15.75" thickBot="1" x14ac:dyDescent="0.3">
      <c r="B277" s="104">
        <v>158</v>
      </c>
      <c r="C277" s="103" t="s">
        <v>1012</v>
      </c>
      <c r="D277" s="103" t="s">
        <v>1013</v>
      </c>
      <c r="E277" s="103" t="s">
        <v>1014</v>
      </c>
      <c r="F277" s="104">
        <v>10</v>
      </c>
      <c r="G277" s="113">
        <v>-73.405040999999997</v>
      </c>
      <c r="H277" s="113">
        <v>-40.487954999999999</v>
      </c>
    </row>
    <row r="278" spans="2:8" ht="15.75" thickBot="1" x14ac:dyDescent="0.3">
      <c r="B278" s="104">
        <v>159</v>
      </c>
      <c r="C278" s="103" t="s">
        <v>1015</v>
      </c>
      <c r="D278" s="103" t="s">
        <v>1016</v>
      </c>
      <c r="E278" s="103" t="s">
        <v>229</v>
      </c>
      <c r="F278" s="104">
        <v>10</v>
      </c>
      <c r="G278" s="113">
        <v>-73.261509000000004</v>
      </c>
      <c r="H278" s="113">
        <v>-40.367660999999998</v>
      </c>
    </row>
    <row r="279" spans="2:8" ht="15.75" thickBot="1" x14ac:dyDescent="0.3">
      <c r="B279" s="104">
        <v>160</v>
      </c>
      <c r="C279" s="103" t="s">
        <v>1017</v>
      </c>
      <c r="D279" s="103" t="s">
        <v>1018</v>
      </c>
      <c r="E279" s="103" t="s">
        <v>204</v>
      </c>
      <c r="F279" s="105">
        <v>10</v>
      </c>
      <c r="G279" s="113">
        <v>-72.957341999999997</v>
      </c>
      <c r="H279" s="113">
        <v>-41.448549999999997</v>
      </c>
    </row>
    <row r="280" spans="2:8" ht="15.75" thickBot="1" x14ac:dyDescent="0.3">
      <c r="B280" s="104">
        <v>161</v>
      </c>
      <c r="C280" s="103" t="s">
        <v>1019</v>
      </c>
      <c r="D280" s="103" t="s">
        <v>1020</v>
      </c>
      <c r="E280" s="103" t="s">
        <v>210</v>
      </c>
      <c r="F280" s="105">
        <v>10</v>
      </c>
      <c r="G280" s="113">
        <v>-73.010592000000003</v>
      </c>
      <c r="H280" s="113">
        <v>-41.256467999999998</v>
      </c>
    </row>
    <row r="281" spans="2:8" ht="15.75" thickBot="1" x14ac:dyDescent="0.3">
      <c r="B281" s="104">
        <v>162</v>
      </c>
      <c r="C281" s="103" t="s">
        <v>1021</v>
      </c>
      <c r="D281" s="103" t="s">
        <v>1022</v>
      </c>
      <c r="E281" s="103" t="s">
        <v>208</v>
      </c>
      <c r="F281" s="104">
        <v>10</v>
      </c>
      <c r="G281" s="113">
        <v>-73.031514999999999</v>
      </c>
      <c r="H281" s="113">
        <v>-41.138081</v>
      </c>
    </row>
    <row r="282" spans="2:8" ht="15.75" thickBot="1" x14ac:dyDescent="0.3">
      <c r="B282" s="104">
        <v>163</v>
      </c>
      <c r="C282" s="103" t="s">
        <v>1023</v>
      </c>
      <c r="D282" s="103" t="s">
        <v>1024</v>
      </c>
      <c r="E282" s="103" t="s">
        <v>207</v>
      </c>
      <c r="F282" s="104">
        <v>10</v>
      </c>
      <c r="G282" s="113">
        <v>-73.422972000000001</v>
      </c>
      <c r="H282" s="113">
        <v>-41.155318999999999</v>
      </c>
    </row>
    <row r="283" spans="2:8" ht="15.75" thickBot="1" x14ac:dyDescent="0.3">
      <c r="B283" s="104">
        <v>164</v>
      </c>
      <c r="C283" s="103" t="s">
        <v>1025</v>
      </c>
      <c r="D283" s="103" t="s">
        <v>1026</v>
      </c>
      <c r="E283" s="103" t="s">
        <v>211</v>
      </c>
      <c r="F283" s="104">
        <v>10</v>
      </c>
      <c r="G283" s="113">
        <v>-73.598473999999996</v>
      </c>
      <c r="H283" s="113">
        <v>-41.616850999999997</v>
      </c>
    </row>
    <row r="284" spans="2:8" ht="15.75" thickBot="1" x14ac:dyDescent="0.3">
      <c r="B284" s="104">
        <v>165</v>
      </c>
      <c r="C284" s="103" t="s">
        <v>1027</v>
      </c>
      <c r="D284" s="103" t="s">
        <v>1028</v>
      </c>
      <c r="E284" s="103" t="s">
        <v>205</v>
      </c>
      <c r="F284" s="104">
        <v>10</v>
      </c>
      <c r="G284" s="113">
        <v>-73.133167</v>
      </c>
      <c r="H284" s="113">
        <v>-41.769823000000002</v>
      </c>
    </row>
    <row r="285" spans="2:8" ht="15.75" thickBot="1" x14ac:dyDescent="0.3">
      <c r="B285" s="104">
        <v>166</v>
      </c>
      <c r="C285" s="103" t="s">
        <v>1029</v>
      </c>
      <c r="D285" s="103" t="s">
        <v>1030</v>
      </c>
      <c r="E285" s="103" t="s">
        <v>233</v>
      </c>
      <c r="F285" s="104">
        <v>10</v>
      </c>
      <c r="G285" s="113">
        <v>-71.808068000000006</v>
      </c>
      <c r="H285" s="113">
        <v>-43.617897999999997</v>
      </c>
    </row>
    <row r="286" spans="2:8" ht="15.75" thickBot="1" x14ac:dyDescent="0.3">
      <c r="B286" s="104">
        <v>167</v>
      </c>
      <c r="C286" s="103" t="s">
        <v>1031</v>
      </c>
      <c r="D286" s="103" t="s">
        <v>1032</v>
      </c>
      <c r="E286" s="103" t="s">
        <v>231</v>
      </c>
      <c r="F286" s="104">
        <v>10</v>
      </c>
      <c r="G286" s="113">
        <v>-71.869067999999999</v>
      </c>
      <c r="H286" s="113">
        <v>-43.183387000000003</v>
      </c>
    </row>
    <row r="287" spans="2:8" ht="15.75" thickBot="1" x14ac:dyDescent="0.3">
      <c r="B287" s="104">
        <v>168</v>
      </c>
      <c r="C287" s="103" t="s">
        <v>1033</v>
      </c>
      <c r="D287" s="103" t="s">
        <v>1034</v>
      </c>
      <c r="E287" s="103" t="s">
        <v>234</v>
      </c>
      <c r="F287" s="104">
        <v>11</v>
      </c>
      <c r="G287" s="113">
        <v>-72.073423000000005</v>
      </c>
      <c r="H287" s="113">
        <v>-45.568398999999999</v>
      </c>
    </row>
    <row r="288" spans="2:8" ht="15.75" thickBot="1" x14ac:dyDescent="0.3">
      <c r="B288" s="104">
        <v>169</v>
      </c>
      <c r="C288" s="103" t="s">
        <v>1035</v>
      </c>
      <c r="D288" s="103" t="s">
        <v>1036</v>
      </c>
      <c r="E288" s="103" t="s">
        <v>1037</v>
      </c>
      <c r="F288" s="104">
        <v>11</v>
      </c>
      <c r="G288" s="113">
        <v>-72.683814999999996</v>
      </c>
      <c r="H288" s="113">
        <v>-45.408518000000001</v>
      </c>
    </row>
    <row r="289" spans="2:8" ht="15.75" thickBot="1" x14ac:dyDescent="0.3">
      <c r="B289" s="104">
        <v>170</v>
      </c>
      <c r="C289" s="103" t="s">
        <v>1038</v>
      </c>
      <c r="D289" s="103" t="s">
        <v>1039</v>
      </c>
      <c r="E289" s="103" t="s">
        <v>242</v>
      </c>
      <c r="F289" s="104">
        <v>11</v>
      </c>
      <c r="G289" s="113">
        <v>-71.725104000000002</v>
      </c>
      <c r="H289" s="113">
        <v>-46.541656000000003</v>
      </c>
    </row>
    <row r="290" spans="2:8" ht="15.75" thickBot="1" x14ac:dyDescent="0.3">
      <c r="B290" s="104">
        <v>171</v>
      </c>
      <c r="C290" s="103" t="s">
        <v>1040</v>
      </c>
      <c r="D290" s="103" t="s">
        <v>1041</v>
      </c>
      <c r="E290" s="103" t="s">
        <v>239</v>
      </c>
      <c r="F290" s="105">
        <v>11</v>
      </c>
      <c r="G290" s="113">
        <v>-72.570725999999993</v>
      </c>
      <c r="H290" s="113">
        <v>-47.255574000000003</v>
      </c>
    </row>
    <row r="291" spans="2:8" ht="15.75" thickBot="1" x14ac:dyDescent="0.3">
      <c r="B291" s="104">
        <v>172</v>
      </c>
      <c r="C291" s="103" t="s">
        <v>1042</v>
      </c>
      <c r="D291" s="103" t="s">
        <v>1043</v>
      </c>
      <c r="E291" s="103" t="s">
        <v>237</v>
      </c>
      <c r="F291" s="104">
        <v>11</v>
      </c>
      <c r="G291" s="113">
        <v>-72.680784000000003</v>
      </c>
      <c r="H291" s="113">
        <v>-44.726031999999996</v>
      </c>
    </row>
    <row r="292" spans="2:8" ht="15.75" thickBot="1" x14ac:dyDescent="0.3">
      <c r="B292" s="104">
        <v>173</v>
      </c>
      <c r="C292" s="103" t="s">
        <v>1044</v>
      </c>
      <c r="D292" s="103" t="s">
        <v>1045</v>
      </c>
      <c r="E292" s="103" t="s">
        <v>244</v>
      </c>
      <c r="F292" s="104">
        <v>12</v>
      </c>
      <c r="G292" s="113">
        <v>-70.896231999999998</v>
      </c>
      <c r="H292" s="113">
        <v>-53.122149999999998</v>
      </c>
    </row>
    <row r="293" spans="2:8" ht="15.75" thickBot="1" x14ac:dyDescent="0.3">
      <c r="B293" s="104">
        <v>174</v>
      </c>
      <c r="C293" s="103" t="s">
        <v>1046</v>
      </c>
      <c r="D293" s="103" t="s">
        <v>1047</v>
      </c>
      <c r="E293" s="103" t="s">
        <v>252</v>
      </c>
      <c r="F293" s="104">
        <v>12</v>
      </c>
      <c r="G293" s="113">
        <v>-72.506045999999998</v>
      </c>
      <c r="H293" s="113">
        <v>-51.730327000000003</v>
      </c>
    </row>
    <row r="294" spans="2:8" ht="15.75" thickBot="1" x14ac:dyDescent="0.3">
      <c r="B294" s="104">
        <v>175</v>
      </c>
      <c r="C294" s="103" t="s">
        <v>1048</v>
      </c>
      <c r="D294" s="103" t="s">
        <v>1049</v>
      </c>
      <c r="E294" s="103" t="s">
        <v>249</v>
      </c>
      <c r="F294" s="104">
        <v>12</v>
      </c>
      <c r="G294" s="113">
        <v>-70.358384000000001</v>
      </c>
      <c r="H294" s="113">
        <v>-53.298161999999998</v>
      </c>
    </row>
    <row r="295" spans="2:8" ht="15.75" thickBot="1" x14ac:dyDescent="0.3">
      <c r="B295" s="104">
        <v>176</v>
      </c>
      <c r="C295" s="103" t="s">
        <v>1050</v>
      </c>
      <c r="D295" s="103" t="s">
        <v>1051</v>
      </c>
      <c r="E295" s="103" t="s">
        <v>1052</v>
      </c>
      <c r="F295" s="104">
        <v>12</v>
      </c>
      <c r="G295" s="113">
        <v>-67.608895000000004</v>
      </c>
      <c r="H295" s="113">
        <v>-54.934373999999998</v>
      </c>
    </row>
    <row r="296" spans="2:8" ht="15.75" thickBot="1" x14ac:dyDescent="0.3">
      <c r="B296" s="104">
        <v>177</v>
      </c>
      <c r="C296" s="103" t="s">
        <v>1053</v>
      </c>
      <c r="D296" s="103" t="s">
        <v>1054</v>
      </c>
      <c r="E296" s="103" t="s">
        <v>1052</v>
      </c>
      <c r="F296" s="104">
        <v>12</v>
      </c>
      <c r="G296" s="113">
        <v>-67.600392999999997</v>
      </c>
      <c r="H296" s="113">
        <v>-54.935209</v>
      </c>
    </row>
    <row r="297" spans="2:8" ht="15.75" thickBot="1" x14ac:dyDescent="0.3">
      <c r="B297" s="104">
        <v>178</v>
      </c>
      <c r="C297" s="103" t="s">
        <v>1055</v>
      </c>
      <c r="D297" s="103" t="s">
        <v>1056</v>
      </c>
      <c r="E297" s="103" t="s">
        <v>157</v>
      </c>
      <c r="F297" s="104">
        <v>8</v>
      </c>
      <c r="G297" s="113">
        <v>-73.348237999999995</v>
      </c>
      <c r="H297" s="113">
        <v>-37.473675999999998</v>
      </c>
    </row>
    <row r="298" spans="2:8" ht="15.75" thickBot="1" x14ac:dyDescent="0.3">
      <c r="B298" s="104">
        <v>179</v>
      </c>
      <c r="C298" s="103" t="s">
        <v>1057</v>
      </c>
      <c r="D298" s="103" t="s">
        <v>1058</v>
      </c>
      <c r="E298" s="103" t="s">
        <v>153</v>
      </c>
      <c r="F298" s="104">
        <v>8</v>
      </c>
      <c r="G298" s="113">
        <v>-73.659732000000005</v>
      </c>
      <c r="H298" s="113">
        <v>-37.610343999999998</v>
      </c>
    </row>
    <row r="299" spans="2:8" ht="15.75" thickBot="1" x14ac:dyDescent="0.3">
      <c r="B299" s="104">
        <v>180</v>
      </c>
      <c r="C299" s="106" t="s">
        <v>1059</v>
      </c>
      <c r="D299" s="107" t="s">
        <v>1060</v>
      </c>
      <c r="E299" s="106" t="s">
        <v>155</v>
      </c>
      <c r="F299" s="104">
        <v>8</v>
      </c>
      <c r="G299" s="113">
        <v>-73.385437999999994</v>
      </c>
      <c r="H299" s="113">
        <v>-37.782105999999999</v>
      </c>
    </row>
    <row r="300" spans="2:8" ht="15.75" thickBot="1" x14ac:dyDescent="0.3">
      <c r="B300" s="104">
        <v>181</v>
      </c>
      <c r="C300" s="103" t="s">
        <v>1061</v>
      </c>
      <c r="D300" s="103" t="s">
        <v>1062</v>
      </c>
      <c r="E300" s="103" t="s">
        <v>156</v>
      </c>
      <c r="F300" s="104">
        <v>8</v>
      </c>
      <c r="G300" s="113">
        <v>-73.232263000000003</v>
      </c>
      <c r="H300" s="113">
        <v>-38.020181000000001</v>
      </c>
    </row>
    <row r="301" spans="2:8" ht="15.75" thickBot="1" x14ac:dyDescent="0.3">
      <c r="B301" s="104">
        <v>182</v>
      </c>
      <c r="C301" s="103" t="s">
        <v>1063</v>
      </c>
      <c r="D301" s="103" t="s">
        <v>1064</v>
      </c>
      <c r="E301" s="103" t="s">
        <v>154</v>
      </c>
      <c r="F301" s="104">
        <v>8</v>
      </c>
      <c r="G301" s="113">
        <v>-73.317625000000007</v>
      </c>
      <c r="H301" s="113">
        <v>-37.250717000000002</v>
      </c>
    </row>
    <row r="302" spans="2:8" ht="15.75" thickBot="1" x14ac:dyDescent="0.3">
      <c r="B302" s="104">
        <v>183</v>
      </c>
      <c r="C302" s="103" t="s">
        <v>1065</v>
      </c>
      <c r="D302" s="103" t="s">
        <v>1066</v>
      </c>
      <c r="E302" s="103" t="s">
        <v>193</v>
      </c>
      <c r="F302" s="104">
        <v>9</v>
      </c>
      <c r="G302" s="113">
        <v>-72.705669</v>
      </c>
      <c r="H302" s="113">
        <v>-37.794443999999999</v>
      </c>
    </row>
    <row r="303" spans="2:8" ht="15.75" thickBot="1" x14ac:dyDescent="0.3">
      <c r="B303" s="104">
        <v>184</v>
      </c>
      <c r="C303" s="103" t="s">
        <v>1067</v>
      </c>
      <c r="D303" s="103" t="s">
        <v>1068</v>
      </c>
      <c r="E303" s="103" t="s">
        <v>200</v>
      </c>
      <c r="F303" s="104">
        <v>9</v>
      </c>
      <c r="G303" s="113">
        <v>-73.074991999999995</v>
      </c>
      <c r="H303" s="113">
        <v>-38.038728999999996</v>
      </c>
    </row>
    <row r="304" spans="2:8" ht="15.75" thickBot="1" x14ac:dyDescent="0.3">
      <c r="B304" s="104">
        <v>185</v>
      </c>
      <c r="C304" s="103" t="s">
        <v>1069</v>
      </c>
      <c r="D304" s="103" t="s">
        <v>1070</v>
      </c>
      <c r="E304" s="103" t="s">
        <v>194</v>
      </c>
      <c r="F304" s="104">
        <v>9</v>
      </c>
      <c r="G304" s="113">
        <v>-72.435981999999996</v>
      </c>
      <c r="H304" s="113">
        <v>-37.960078000000003</v>
      </c>
    </row>
    <row r="305" spans="2:8" ht="15.75" thickBot="1" x14ac:dyDescent="0.3">
      <c r="B305" s="104">
        <v>186</v>
      </c>
      <c r="C305" s="103" t="s">
        <v>1071</v>
      </c>
      <c r="D305" s="103" t="s">
        <v>1072</v>
      </c>
      <c r="E305" s="103" t="s">
        <v>202</v>
      </c>
      <c r="F305" s="104">
        <v>9</v>
      </c>
      <c r="G305" s="113">
        <v>-72.671644999999998</v>
      </c>
      <c r="H305" s="113">
        <v>-38.242849999999997</v>
      </c>
    </row>
    <row r="306" spans="2:8" ht="15.75" thickBot="1" x14ac:dyDescent="0.3">
      <c r="B306" s="104">
        <v>187</v>
      </c>
      <c r="C306" s="103" t="s">
        <v>1073</v>
      </c>
      <c r="D306" s="103" t="s">
        <v>1074</v>
      </c>
      <c r="E306" s="103" t="s">
        <v>203</v>
      </c>
      <c r="F306" s="104">
        <v>9</v>
      </c>
      <c r="G306" s="113">
        <v>-72.340159</v>
      </c>
      <c r="H306" s="113">
        <v>-38.233941999999999</v>
      </c>
    </row>
    <row r="307" spans="2:8" ht="15.75" thickBot="1" x14ac:dyDescent="0.3">
      <c r="B307" s="104">
        <v>188</v>
      </c>
      <c r="C307" s="103" t="s">
        <v>1075</v>
      </c>
      <c r="D307" s="103" t="s">
        <v>1076</v>
      </c>
      <c r="E307" s="103" t="s">
        <v>195</v>
      </c>
      <c r="F307" s="104">
        <v>9</v>
      </c>
      <c r="G307" s="113">
        <v>-71.891355000000004</v>
      </c>
      <c r="H307" s="113">
        <v>-38.439331000000003</v>
      </c>
    </row>
    <row r="308" spans="2:8" ht="15.75" thickBot="1" x14ac:dyDescent="0.3">
      <c r="B308" s="104">
        <v>189</v>
      </c>
      <c r="C308" s="103" t="s">
        <v>1077</v>
      </c>
      <c r="D308" s="103" t="s">
        <v>1078</v>
      </c>
      <c r="E308" s="103" t="s">
        <v>197</v>
      </c>
      <c r="F308" s="104">
        <v>9</v>
      </c>
      <c r="G308" s="113">
        <v>-71.369174999999998</v>
      </c>
      <c r="H308" s="113">
        <v>-38.455032000000003</v>
      </c>
    </row>
    <row r="309" spans="2:8" ht="15.75" thickBot="1" x14ac:dyDescent="0.3">
      <c r="B309" s="104">
        <v>190</v>
      </c>
      <c r="C309" s="103" t="s">
        <v>1079</v>
      </c>
      <c r="D309" s="103" t="s">
        <v>1080</v>
      </c>
      <c r="E309" s="103" t="s">
        <v>213</v>
      </c>
      <c r="F309" s="104">
        <v>10</v>
      </c>
      <c r="G309" s="113">
        <v>-73.769329999999997</v>
      </c>
      <c r="H309" s="113">
        <v>-42.477043000000002</v>
      </c>
    </row>
    <row r="310" spans="2:8" ht="15.75" thickBot="1" x14ac:dyDescent="0.3">
      <c r="B310" s="104">
        <v>191</v>
      </c>
      <c r="C310" s="103" t="s">
        <v>1081</v>
      </c>
      <c r="D310" s="103" t="s">
        <v>1082</v>
      </c>
      <c r="E310" s="103" t="s">
        <v>214</v>
      </c>
      <c r="F310" s="104">
        <v>10</v>
      </c>
      <c r="G310" s="113">
        <v>-73.823831999999996</v>
      </c>
      <c r="H310" s="113">
        <v>-41.865229999999997</v>
      </c>
    </row>
    <row r="311" spans="2:8" ht="15.75" thickBot="1" x14ac:dyDescent="0.3">
      <c r="B311" s="104">
        <v>192</v>
      </c>
      <c r="C311" s="108" t="s">
        <v>1083</v>
      </c>
      <c r="D311" s="108" t="s">
        <v>1084</v>
      </c>
      <c r="E311" s="108" t="s">
        <v>222</v>
      </c>
      <c r="F311" s="109">
        <v>10</v>
      </c>
      <c r="G311" s="114">
        <v>-73.494598999999994</v>
      </c>
      <c r="H311" s="114">
        <v>-42.469562000000003</v>
      </c>
    </row>
    <row r="312" spans="2:8" ht="15.75" thickBot="1" x14ac:dyDescent="0.3">
      <c r="B312" s="104">
        <v>193</v>
      </c>
      <c r="C312" s="103" t="s">
        <v>1085</v>
      </c>
      <c r="D312" s="103" t="s">
        <v>1086</v>
      </c>
      <c r="E312" s="103" t="s">
        <v>220</v>
      </c>
      <c r="F312" s="105">
        <v>10</v>
      </c>
      <c r="G312" s="113">
        <v>-73.617061000000007</v>
      </c>
      <c r="H312" s="113">
        <v>-43.115088999999998</v>
      </c>
    </row>
    <row r="313" spans="2:8" ht="15.75" thickBot="1" x14ac:dyDescent="0.3">
      <c r="B313" s="104">
        <v>194</v>
      </c>
      <c r="C313" s="103" t="s">
        <v>1087</v>
      </c>
      <c r="D313" s="103" t="s">
        <v>1088</v>
      </c>
      <c r="E313" s="103" t="s">
        <v>219</v>
      </c>
      <c r="F313" s="105">
        <v>10</v>
      </c>
      <c r="G313" s="113">
        <v>-73.473140999999998</v>
      </c>
      <c r="H313" s="113">
        <v>-42.890236999999999</v>
      </c>
    </row>
    <row r="314" spans="2:8" ht="15.75" thickBot="1" x14ac:dyDescent="0.3">
      <c r="B314" s="104">
        <v>195</v>
      </c>
      <c r="C314" s="103" t="s">
        <v>1089</v>
      </c>
      <c r="D314" s="103" t="s">
        <v>1090</v>
      </c>
      <c r="E314" s="103" t="s">
        <v>230</v>
      </c>
      <c r="F314" s="104">
        <v>10</v>
      </c>
      <c r="G314" s="113">
        <v>-72.710261000000003</v>
      </c>
      <c r="H314" s="113">
        <v>-42.918615000000003</v>
      </c>
    </row>
    <row r="315" spans="2:8" ht="15.75" thickBot="1" x14ac:dyDescent="0.3">
      <c r="B315" s="104">
        <v>196</v>
      </c>
      <c r="C315" s="103" t="s">
        <v>1091</v>
      </c>
      <c r="D315" s="103" t="s">
        <v>1092</v>
      </c>
      <c r="E315" s="103" t="s">
        <v>204</v>
      </c>
      <c r="F315" s="104">
        <v>10</v>
      </c>
      <c r="G315" s="113">
        <v>-72.931242999999995</v>
      </c>
      <c r="H315" s="113">
        <v>-41.462192999999999</v>
      </c>
    </row>
    <row r="316" spans="2:8" ht="15.75" thickBot="1" x14ac:dyDescent="0.3">
      <c r="B316" s="104">
        <v>197</v>
      </c>
      <c r="C316" s="103" t="s">
        <v>1093</v>
      </c>
      <c r="D316" s="103" t="s">
        <v>1094</v>
      </c>
      <c r="E316" s="103" t="s">
        <v>254</v>
      </c>
      <c r="F316" s="104">
        <v>13</v>
      </c>
      <c r="G316" s="113">
        <v>-70.646293</v>
      </c>
      <c r="H316" s="113">
        <v>-33.439414999999997</v>
      </c>
    </row>
    <row r="317" spans="2:8" ht="15.75" thickBot="1" x14ac:dyDescent="0.3">
      <c r="B317" s="104">
        <v>198</v>
      </c>
      <c r="C317" s="103" t="s">
        <v>1095</v>
      </c>
      <c r="D317" s="103" t="s">
        <v>1096</v>
      </c>
      <c r="E317" s="103" t="s">
        <v>317</v>
      </c>
      <c r="F317" s="104">
        <v>15</v>
      </c>
      <c r="G317" s="113">
        <v>-70.313963999999999</v>
      </c>
      <c r="H317" s="113">
        <v>-18.482427999999999</v>
      </c>
    </row>
    <row r="318" spans="2:8" ht="15.75" thickBot="1" x14ac:dyDescent="0.3">
      <c r="B318" s="104">
        <v>199</v>
      </c>
      <c r="C318" s="103" t="s">
        <v>1097</v>
      </c>
      <c r="D318" s="103" t="s">
        <v>1098</v>
      </c>
      <c r="E318" s="103" t="s">
        <v>183</v>
      </c>
      <c r="F318" s="104">
        <v>9</v>
      </c>
      <c r="G318" s="113">
        <v>-72.616169999999997</v>
      </c>
      <c r="H318" s="113">
        <v>-38.767308999999997</v>
      </c>
    </row>
  </sheetData>
  <mergeCells count="51">
    <mergeCell ref="B75:B76"/>
    <mergeCell ref="B1:H1"/>
    <mergeCell ref="B48:B49"/>
    <mergeCell ref="B50:B51"/>
    <mergeCell ref="B52:B55"/>
    <mergeCell ref="B56:B59"/>
    <mergeCell ref="B60:B63"/>
    <mergeCell ref="B8:B9"/>
    <mergeCell ref="B10:B11"/>
    <mergeCell ref="B12:B14"/>
    <mergeCell ref="B15:B17"/>
    <mergeCell ref="B18:B20"/>
    <mergeCell ref="B21:B28"/>
    <mergeCell ref="B29:B34"/>
    <mergeCell ref="B35:B37"/>
    <mergeCell ref="B38:B41"/>
    <mergeCell ref="B42:B44"/>
    <mergeCell ref="B45:B47"/>
    <mergeCell ref="C60:C63"/>
    <mergeCell ref="D60:D63"/>
    <mergeCell ref="C75:C76"/>
    <mergeCell ref="C50:C51"/>
    <mergeCell ref="D50:D51"/>
    <mergeCell ref="C52:C55"/>
    <mergeCell ref="D52:D55"/>
    <mergeCell ref="C56:C59"/>
    <mergeCell ref="D56:D59"/>
    <mergeCell ref="C42:C44"/>
    <mergeCell ref="D42:D44"/>
    <mergeCell ref="C45:C47"/>
    <mergeCell ref="D45:D47"/>
    <mergeCell ref="C48:C49"/>
    <mergeCell ref="D48:D49"/>
    <mergeCell ref="C29:C34"/>
    <mergeCell ref="D29:D34"/>
    <mergeCell ref="C35:C37"/>
    <mergeCell ref="D35:D37"/>
    <mergeCell ref="C38:C41"/>
    <mergeCell ref="D38:D41"/>
    <mergeCell ref="C15:C17"/>
    <mergeCell ref="D15:D17"/>
    <mergeCell ref="C18:C20"/>
    <mergeCell ref="D18:D20"/>
    <mergeCell ref="C21:C28"/>
    <mergeCell ref="D21:D28"/>
    <mergeCell ref="C8:C9"/>
    <mergeCell ref="D8:D9"/>
    <mergeCell ref="C10:C11"/>
    <mergeCell ref="D10:D11"/>
    <mergeCell ref="C12:C14"/>
    <mergeCell ref="D12:D1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Lista</vt:lpstr>
      <vt:lpstr>Anexo 6</vt:lpstr>
      <vt:lpstr>Anexo 7</vt:lpstr>
      <vt:lpstr>Anexo 8</vt:lpstr>
      <vt:lpstr>Anexo 9</vt:lpstr>
      <vt:lpstr>Anexo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cvicencio@subtel.gob.cl</dc:creator>
  <cp:lastModifiedBy>Cristian Vicencio Schmidt</cp:lastModifiedBy>
  <dcterms:created xsi:type="dcterms:W3CDTF">2020-04-07T03:47:27Z</dcterms:created>
  <dcterms:modified xsi:type="dcterms:W3CDTF">2020-10-13T15:27:07Z</dcterms:modified>
</cp:coreProperties>
</file>